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is.bashtel.ru\deps\OUZ\01. ОУЗ\2017\Запрос котировок\2. Февраль\Запчасти\Закупочная запчасти БАР\"/>
    </mc:Choice>
  </mc:AlternateContent>
  <bookViews>
    <workbookView xWindow="0" yWindow="0" windowWidth="21600" windowHeight="9735"/>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4" i="1" l="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alcChain>
</file>

<file path=xl/sharedStrings.xml><?xml version="1.0" encoding="utf-8"?>
<sst xmlns="http://schemas.openxmlformats.org/spreadsheetml/2006/main" count="491" uniqueCount="280">
  <si>
    <t>Приложение №1</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</si>
  <si>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</si>
  <si>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</si>
  <si>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Контактное лицо</t>
  </si>
  <si>
    <t>Начальник транспортного цеха Швидун В.В., тел.:+7 (347) 221-54-19, +7 (901) 817-39-04</t>
  </si>
  <si>
    <t xml:space="preserve">Цепь режущая 2086.01.02.060-01   </t>
  </si>
  <si>
    <t>на баровую  установку</t>
  </si>
  <si>
    <t xml:space="preserve">Цепь режущая 2086.01.02.050-01   </t>
  </si>
  <si>
    <t xml:space="preserve">Цепь универсальная ЭТЦ-1609 38.00.000 </t>
  </si>
  <si>
    <t xml:space="preserve">Цепь ковшовая ЭТЦ-1609 20.00.000 </t>
  </si>
  <si>
    <t xml:space="preserve">Рама рабочего органа ЭТЦ-1609 39.01.000                                                   </t>
  </si>
  <si>
    <t xml:space="preserve">Рама рабочего органа ЭТЦ-1609 32.06.000                                                   </t>
  </si>
  <si>
    <t>Редуктропривод 30.00.000 СБ</t>
  </si>
  <si>
    <t>Редуктор 2086.21.01.000-01</t>
  </si>
  <si>
    <t xml:space="preserve">Зуб ЭТЦ-1609 38.00.000                                                                          </t>
  </si>
  <si>
    <t xml:space="preserve">Резец РП-3                                                                                                 </t>
  </si>
  <si>
    <t xml:space="preserve">Резец РП-5                                                                                                 </t>
  </si>
  <si>
    <t xml:space="preserve">Звезда ведомая У33.20.20.059-03                                                         </t>
  </si>
  <si>
    <t xml:space="preserve">Звезда ведомая У33.20.21.061-03                                                       </t>
  </si>
  <si>
    <t>Звездочка ведущая АТ 01.01.120</t>
  </si>
  <si>
    <t>Звездочка шнековая 2086.01.07.020-01</t>
  </si>
  <si>
    <t xml:space="preserve">Звездочка ведомая ЭТЦ-1609 32.03.004 </t>
  </si>
  <si>
    <t xml:space="preserve">Звездочка шнековая ЭТЦ-1609.32.02.002                                         </t>
  </si>
  <si>
    <t xml:space="preserve">Звездочка ведущая ЭТЦ-1609.39.04.000                                                             </t>
  </si>
  <si>
    <t xml:space="preserve">Звездочка ведущая ЭТЦ-165 004.900.020                                            </t>
  </si>
  <si>
    <t xml:space="preserve">Звезда шнековая АТМ.11.00.050                                                      </t>
  </si>
  <si>
    <t>Звезда приводная АТМ.11..01.006</t>
  </si>
  <si>
    <t xml:space="preserve">Натяжное устройство  ЭТЦ-1609.32.03.000                                                 </t>
  </si>
  <si>
    <t xml:space="preserve">Натяжное устройство  ЭТЦ-1609.39.03.000                                                 </t>
  </si>
  <si>
    <t xml:space="preserve">Головка бара У33.20.25.000-01                                                              </t>
  </si>
  <si>
    <t>Гайка с натяжным винтом "Урал-33"</t>
  </si>
  <si>
    <t>Гайка с натяжным винтом ЭТЦ-1609</t>
  </si>
  <si>
    <t xml:space="preserve">Гидроходоуменьшитель  ХД-3                                                           </t>
  </si>
  <si>
    <t>Гидроцилиндр 2086</t>
  </si>
  <si>
    <t>Гидроцилиндр подьема рабочего органа ЭЦУ-150</t>
  </si>
  <si>
    <t>Гидрозамок 541.12.00</t>
  </si>
  <si>
    <t xml:space="preserve">Ролик  ЭТЦ-1609.32.04.000                                                                              </t>
  </si>
  <si>
    <t>Шнековый узел в сборе  ЭТЦ-1609.007.002.000 СБ</t>
  </si>
  <si>
    <t>Шнек левый ЭТЦ-1609.32.02.400</t>
  </si>
  <si>
    <t>Шнек правый ЭТЦ-1609.32.02.500</t>
  </si>
  <si>
    <t>Крышка шнекового узла ЭТЦ-1609.32.02.004</t>
  </si>
  <si>
    <t>Вал шестерня коническая ЭТЦ-165.004.900.006</t>
  </si>
  <si>
    <t>Вал-шестерня АПМ 09.02.101</t>
  </si>
  <si>
    <t>Вал привода ЭТЦ-1609.30.00.006</t>
  </si>
  <si>
    <t>Вал  ЭТЦ-1609.30.00.003</t>
  </si>
  <si>
    <t>Вал шнековый ЭТЦ-1609.32.02.005</t>
  </si>
  <si>
    <t>Ось ЭТЦ-161.0500-03</t>
  </si>
  <si>
    <t>Ось   ЭТН-123.1000-23</t>
  </si>
  <si>
    <t>Полумуфта ЭТЦ-1609.30.00.200</t>
  </si>
  <si>
    <t>Полумуфта  ведущая БГМ2.03.00.00.22А</t>
  </si>
  <si>
    <t>Проставка АПМ 12.00.000-01</t>
  </si>
  <si>
    <t>Стакан вала-шестерни конической ЭТЦ-161.0500-050</t>
  </si>
  <si>
    <t>Блок шестерен ЭТЦ-1609.30.00.001</t>
  </si>
  <si>
    <t>Шестерня АПМ 12.00.002</t>
  </si>
  <si>
    <t>Шестерня АПМ 12.00.001</t>
  </si>
  <si>
    <t>Шестерня БГМ2.03.05.00.01А</t>
  </si>
  <si>
    <t>Шестерня ЭТН-124.1000-91</t>
  </si>
  <si>
    <t>Шестерня ЭТН-124.1000-017</t>
  </si>
  <si>
    <t>Шестерня ЭТЦ-1609.30.00.00</t>
  </si>
  <si>
    <t>Шестерня ЭТЦ-165.04.900.002</t>
  </si>
  <si>
    <t>Шестерня ЭТЦ-1609.30.00.005</t>
  </si>
  <si>
    <t>Шестерня ЭТЦ-161-0500-05</t>
  </si>
  <si>
    <t>Шестерня ЭЦУ-150 z=43</t>
  </si>
  <si>
    <t>Шестерня ЭЦУ-150 z=20</t>
  </si>
  <si>
    <t>Шестерня ЭЦУ-150 z=57</t>
  </si>
  <si>
    <t>Шестерня ЭЦУ-150 z=47</t>
  </si>
  <si>
    <t>Коническая пара ЭЦУ-150 (z=20+38)</t>
  </si>
  <si>
    <t>Муфта предохранитель ная БГМ-1 6.1629-04-01-02-00-00А</t>
  </si>
  <si>
    <t>Коническая пара редуктора БГМ-1 6.1629-04-01-02-00-00</t>
  </si>
  <si>
    <t>Шестерня коническая ЭТЦ-1609 30.00.002</t>
  </si>
  <si>
    <t>Шестерня коническая БГМ2.03.08.00.00А</t>
  </si>
  <si>
    <t>Шестерня паразитная ЭЦУ-150 z=25</t>
  </si>
  <si>
    <t>Блок-шестерня ЭЦУ-150 z=21</t>
  </si>
  <si>
    <t>Башмак зачистной ЭТЦ-1609.18.00.000</t>
  </si>
  <si>
    <t>Вал блока шестерни  ЭЦУ-150</t>
  </si>
  <si>
    <t>Вал-шестерня БГМ2.03.07.00.00</t>
  </si>
  <si>
    <t>Вал привода ЭТЦ-165А-490000.019</t>
  </si>
  <si>
    <t>Вал привода ЭЦУ-150</t>
  </si>
  <si>
    <t>Вилка гху 1609</t>
  </si>
  <si>
    <t>Втулка ЭТЦ-1609.30.00.117</t>
  </si>
  <si>
    <t>Втулка ЭТЦ-1609.32.02.006</t>
  </si>
  <si>
    <t>Вилка ЭТЦ-1609.30.00.500</t>
  </si>
  <si>
    <t>Обойма ЭТЦ-1609 30.09.000</t>
  </si>
  <si>
    <t>Кронштейн 2086-080</t>
  </si>
  <si>
    <t>Кронштейн 2086-050</t>
  </si>
  <si>
    <t>Корпус шнекового узла  ЭТЦ-1609.32.02.004</t>
  </si>
  <si>
    <t>Блок шестерен БГМ2.03.04.00.00</t>
  </si>
  <si>
    <t>Вал промежуточный БГМ2.03.06.00.00СБ</t>
  </si>
  <si>
    <t>Вал БГМ2.03.00.00.20</t>
  </si>
  <si>
    <t>Нож кабелеукладчика 09 КУ-120</t>
  </si>
  <si>
    <t>вал шлицевый</t>
  </si>
  <si>
    <t>66-02.01.018Б</t>
  </si>
  <si>
    <t>шестерня паразитная</t>
  </si>
  <si>
    <t>66-02.01.021А</t>
  </si>
  <si>
    <t>комплект вилок</t>
  </si>
  <si>
    <t>66-02.02КВЗЧ</t>
  </si>
  <si>
    <t>крышка раздаточной коробки</t>
  </si>
  <si>
    <t>66-02.02.002</t>
  </si>
  <si>
    <t>вал выходной</t>
  </si>
  <si>
    <t>66-02.02.004А</t>
  </si>
  <si>
    <t>шестерня</t>
  </si>
  <si>
    <t>66-02.02.005Б</t>
  </si>
  <si>
    <t>66-02.02.006Б</t>
  </si>
  <si>
    <t>66-02.02.013А</t>
  </si>
  <si>
    <t xml:space="preserve">шестерня </t>
  </si>
  <si>
    <t>УРБ 2-37-138 z=62</t>
  </si>
  <si>
    <t>УРБ 2-37-105 z=50</t>
  </si>
  <si>
    <t>УРБ 2-37-108 z=43</t>
  </si>
  <si>
    <t>УРБ 2-43-123</t>
  </si>
  <si>
    <t>вал входной</t>
  </si>
  <si>
    <t>66-02.02.031Б</t>
  </si>
  <si>
    <t>66-02.02.041Б</t>
  </si>
  <si>
    <t>блок шестерен</t>
  </si>
  <si>
    <t>66-02.02.044Б</t>
  </si>
  <si>
    <t>УРБ 2-37-107 z=23,38,31</t>
  </si>
  <si>
    <t>фланец ведомый</t>
  </si>
  <si>
    <t>66-02.02.085</t>
  </si>
  <si>
    <t>фланец ведущий</t>
  </si>
  <si>
    <t>66-02.02.086А</t>
  </si>
  <si>
    <t>корпус сальника</t>
  </si>
  <si>
    <t>66-03.09.001</t>
  </si>
  <si>
    <t>поршень</t>
  </si>
  <si>
    <t>66-03.09.002</t>
  </si>
  <si>
    <t>кольцо поршневое</t>
  </si>
  <si>
    <t>66-03.09.003</t>
  </si>
  <si>
    <t>гидроцилиндр</t>
  </si>
  <si>
    <t>66-04.04.000АСБ</t>
  </si>
  <si>
    <t>пластина шплинтовочная</t>
  </si>
  <si>
    <t>БКГМ-020-00-15</t>
  </si>
  <si>
    <t>пружина</t>
  </si>
  <si>
    <t>БКГМ-070-00-12Б</t>
  </si>
  <si>
    <t>барабан лебедки</t>
  </si>
  <si>
    <t>БМ-205.02.02.004</t>
  </si>
  <si>
    <t>вал лебедки</t>
  </si>
  <si>
    <t>БМ-205.02.02.005</t>
  </si>
  <si>
    <t>фрикцион</t>
  </si>
  <si>
    <t>БМ-205.02.02.200СБ</t>
  </si>
  <si>
    <t>коробка отбора мощности</t>
  </si>
  <si>
    <t>БМ-302Б.02.05.000СБ</t>
  </si>
  <si>
    <t>скребок грязеочистителя</t>
  </si>
  <si>
    <t>БМ-302А.09.40.008</t>
  </si>
  <si>
    <t>вкладыш</t>
  </si>
  <si>
    <t>БМ-302Б.09.50.011-01</t>
  </si>
  <si>
    <t>крышка верхняя</t>
  </si>
  <si>
    <t>БМ-302Б.09.50.016</t>
  </si>
  <si>
    <t>втулка нижняя в сборе в комплекте с ведущей шестерней 53-2102016-11</t>
  </si>
  <si>
    <t>БМ-302Б.09.50.100СБ</t>
  </si>
  <si>
    <t>рама в сборе</t>
  </si>
  <si>
    <t>БКМ-317.40.10.1000СБ</t>
  </si>
  <si>
    <t>бак масляный</t>
  </si>
  <si>
    <t>БКМ-317.40.10.0100СБ</t>
  </si>
  <si>
    <t>вал карданный</t>
  </si>
  <si>
    <t>БКМ-317.40.10.0200СБ</t>
  </si>
  <si>
    <t>БКМ-317.40.10.0300СБ</t>
  </si>
  <si>
    <t>механизм установки</t>
  </si>
  <si>
    <t>БКМ-317.40.10.0400СБ</t>
  </si>
  <si>
    <t>мачта бурильная с ограждением</t>
  </si>
  <si>
    <t>БКМ-317.40.20.1000СБ</t>
  </si>
  <si>
    <t>устройство крановое</t>
  </si>
  <si>
    <t>БКМ-317.40.20.2000СБ</t>
  </si>
  <si>
    <t>БКМ-331.64.01.000СБ</t>
  </si>
  <si>
    <t>РТИ № 1</t>
  </si>
  <si>
    <t>РТИ КОМП № 1</t>
  </si>
  <si>
    <t>РТИ № 3</t>
  </si>
  <si>
    <t>РТИ КОМП № 3</t>
  </si>
  <si>
    <t>РТИ № 5</t>
  </si>
  <si>
    <t>РТИ КОМП № 5</t>
  </si>
  <si>
    <t>РТИ № 9</t>
  </si>
  <si>
    <t>РТИ КОМП № 9</t>
  </si>
  <si>
    <t xml:space="preserve">Забурник </t>
  </si>
  <si>
    <t>66-06.01.300А</t>
  </si>
  <si>
    <t>3аслонка</t>
  </si>
  <si>
    <t>БКГМ-013-02</t>
  </si>
  <si>
    <t xml:space="preserve">Бур </t>
  </si>
  <si>
    <t>БШ 360-4.3. К62</t>
  </si>
  <si>
    <t>БШ 360-1.1 К62</t>
  </si>
  <si>
    <t>БШ 630-1.1 К62</t>
  </si>
  <si>
    <t>БШ 800-4.3 К62</t>
  </si>
  <si>
    <t>БШ 800-1.4 К62</t>
  </si>
  <si>
    <t>Вал карданный</t>
  </si>
  <si>
    <t>БМ-205Б.02.01.000</t>
  </si>
  <si>
    <t>БМ-205Б.02.03.000</t>
  </si>
  <si>
    <t>Вал насоса</t>
  </si>
  <si>
    <t>66-02.02.008А</t>
  </si>
  <si>
    <t>Вал шлицевый</t>
  </si>
  <si>
    <t>БМ-205.02.02.019</t>
  </si>
  <si>
    <t>Вилка</t>
  </si>
  <si>
    <t>66-02.02.064А</t>
  </si>
  <si>
    <t>66-02.02.300Б</t>
  </si>
  <si>
    <t>Вилка включения</t>
  </si>
  <si>
    <t>66-02.01.020А</t>
  </si>
  <si>
    <t>Вилка лебедки</t>
  </si>
  <si>
    <t>66-02.02.063Б</t>
  </si>
  <si>
    <t>Втулка</t>
  </si>
  <si>
    <t>66-02.02.702</t>
  </si>
  <si>
    <t>БГМ-0200-0910</t>
  </si>
  <si>
    <t>БКГМ-100-06-00-3</t>
  </si>
  <si>
    <t>Втулка поворотная</t>
  </si>
  <si>
    <t>66-02.02.420А</t>
  </si>
  <si>
    <t>Втулка сальника</t>
  </si>
  <si>
    <t>БКГМ-020-00-3</t>
  </si>
  <si>
    <t>Гайка сальника</t>
  </si>
  <si>
    <t>БКГМ-020-00-2</t>
  </si>
  <si>
    <t>Гидроцилиндр</t>
  </si>
  <si>
    <t>БМ-305А.04.03.000А</t>
  </si>
  <si>
    <t>Головка шаровая</t>
  </si>
  <si>
    <t>БМ-202А.03.02.103Б</t>
  </si>
  <si>
    <t>Грязесъемник</t>
  </si>
  <si>
    <t>БМ-204.04.09.003А</t>
  </si>
  <si>
    <t xml:space="preserve">Шпиндель вращателя </t>
  </si>
  <si>
    <t>УРБ 2Д-06.007</t>
  </si>
  <si>
    <t xml:space="preserve">Фланец </t>
  </si>
  <si>
    <t>УРБ 2-37-111</t>
  </si>
  <si>
    <t>Фланец</t>
  </si>
  <si>
    <t>УРБ 2-42-22</t>
  </si>
  <si>
    <t xml:space="preserve">Полумуфта </t>
  </si>
  <si>
    <t>УРБ 2-37-112</t>
  </si>
  <si>
    <t>Кольцо 019-023-25-2-3 ГОСТ9833-73</t>
  </si>
  <si>
    <t>Кольцо 040-048-46-2-3 ГОСТ9833-73</t>
  </si>
  <si>
    <t>Кольцо 059-065-56-2-3 ГОСТ9833-73</t>
  </si>
  <si>
    <t>Кольцо 060-070-58-2-3 ГОСТ9833-73</t>
  </si>
  <si>
    <t>Кольцо 070-080-58-2-2 ГОСТ9833-73</t>
  </si>
  <si>
    <t>Кольцо 090-100-58-2-3 ГОСТ9833-73</t>
  </si>
  <si>
    <t>Кольцо нажимное КН 45х65-2 ГОСТ22704-77</t>
  </si>
  <si>
    <t>Кольцо опорное КО 45х65-2 ГОСТ22704-77</t>
  </si>
  <si>
    <t>Кольцо поршневое</t>
  </si>
  <si>
    <t>Манжета 3-100х80-6 ГОСТ14896-84</t>
  </si>
  <si>
    <t>Манжета 3-60х40-6 ГОСТ14896-84</t>
  </si>
  <si>
    <t>Манжета 3-70х50-6 ГОСТ14896-84</t>
  </si>
  <si>
    <t>Манжета 3-90х70-6 ГОСТ14896-84</t>
  </si>
  <si>
    <t>Манжета М45х65-2 ГОСТ22704-77</t>
  </si>
  <si>
    <t>Опора домкрата</t>
  </si>
  <si>
    <t>БМ-302А.04.08.000А</t>
  </si>
  <si>
    <t>Ось</t>
  </si>
  <si>
    <t>66-03.03.004А</t>
  </si>
  <si>
    <t>66-06.01.002</t>
  </si>
  <si>
    <t>БМ-302Б.04.00.005</t>
  </si>
  <si>
    <t>Ось заслонки</t>
  </si>
  <si>
    <t>БКГМ-011-00-07В</t>
  </si>
  <si>
    <t>Ось паразитной шестерни</t>
  </si>
  <si>
    <t>66-02.01.010Б</t>
  </si>
  <si>
    <t>Отводка фрикциона</t>
  </si>
  <si>
    <t>БМ-205.02.02.210А</t>
  </si>
  <si>
    <t>Подшипник шариковый радиальный 228Л ГОСТ8338-75</t>
  </si>
  <si>
    <t>ГОСТ8338-75</t>
  </si>
  <si>
    <t>Подшипник шариковый радиальный 230Л ГОСТ8338-75</t>
  </si>
  <si>
    <t>Резец РБМ-35</t>
  </si>
  <si>
    <t>БЛ.50.00.010</t>
  </si>
  <si>
    <t>Резец РБЦ-38.00.000</t>
  </si>
  <si>
    <t>Сальник гайки штанги</t>
  </si>
  <si>
    <t>БКГМ-023</t>
  </si>
  <si>
    <t>Ведущий диск</t>
  </si>
  <si>
    <t>БКГМ-072-00-2А</t>
  </si>
  <si>
    <t>Ведомый диск</t>
  </si>
  <si>
    <t>БКГМ-072-00-3А</t>
  </si>
  <si>
    <t>Кольцо уплотнительное</t>
  </si>
  <si>
    <t>БКГМ-030-00-16</t>
  </si>
  <si>
    <t>БМ-302Б.09.40.005А</t>
  </si>
  <si>
    <t>Шайба</t>
  </si>
  <si>
    <t>БКГМ-030-00-15А</t>
  </si>
  <si>
    <t xml:space="preserve">Спецификация поставки  </t>
  </si>
  <si>
    <t>Описание</t>
  </si>
  <si>
    <t>Наименование товара</t>
  </si>
  <si>
    <t>№ п/п</t>
  </si>
  <si>
    <t>Ед. изм.</t>
  </si>
  <si>
    <t>шт.</t>
  </si>
  <si>
    <t>Объем закупаемого товара может быть изменен не более, чем на 20 % без изменения стоимости единицы товара</t>
  </si>
  <si>
    <t>Предельная цена за единицу Товара в том числе НДС (по ставке18 %), в рублях РФ</t>
  </si>
  <si>
    <t>Предельная цена за единицу измерения без НДС,  рубли РФ</t>
  </si>
  <si>
    <t>Предложение претендента</t>
  </si>
  <si>
    <t>Страна происхождения товара</t>
  </si>
  <si>
    <t>Цена за единицу измерения без НДС,  рубли РФ</t>
  </si>
  <si>
    <t>Цена за единицу Товара в том числе НДС (по ставке18 %), в рублях РФ</t>
  </si>
  <si>
    <t>Предельная стоимость договора составляет  1 180 000 рублей, в том числе НДС 18%  - 180 000 рублей.</t>
  </si>
  <si>
    <t>Срок поставки: Срок поставки товара в полном объеме устанавливается в согласованном Сторонами Заказе, но не может превышать 7 календарных дней с даты подписания сторонами Заказа</t>
  </si>
  <si>
    <t>Условия поставки товара</t>
  </si>
  <si>
    <t>Поставщик обязан передать Товар в Срок доставки, в Место доставки, в ассортименте, в количестве и в комплекте, установленные в Заказе.</t>
  </si>
  <si>
    <t>Гарантийный срок на поставляемый товар не менее 12 месяцев</t>
  </si>
  <si>
    <t>Место поставки товара:</t>
  </si>
  <si>
    <t>1) г. Уфа ул. Вологодская д. 150, 2) г. Уфа Каспийская, д. 14, 3) г. Бирск, Октябрьская площадь, д. 4,  4)г. Туймазы, ул. Чехова, д.1 Б, 5) г. Белорецк ул. Ленина, д.41,  6) г. Стерлитамак, ул. Коммунистическая, д.30, 7) с. Месягутово, ул. Коммунистическая, д.24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</si>
</sst>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_ ;\-#,##0\ "/>
    <numFmt numFmtId="166" formatCode="[$-419]General"/>
    <numFmt numFmtId="167" formatCode="#,##0.00_р_."/>
  </numFmts>
  <fonts count="22" x14ac:knownFonts="1">
    <font>
      <sz val="11"/>
      <color theme="1"/>
      <name val="Calibri"/>
      <family val="2"/>
      <charset val="204"/>
      <scheme val="minor"/>
    </font>
    <font>
      <sz val="11"/>
      <color theme="1"/>
      <name val="Calibri"/>
      <family val="2"/>
      <charset val="204"/>
      <scheme val="minor"/>
    </font>
    <font>
      <b/>
      <sz val="14"/>
      <name val="Times New Roman"/>
      <family val="1"/>
      <charset val="204"/>
    </font>
    <font>
      <b/>
      <sz val="11"/>
      <name val="Times New Roman"/>
      <family val="1"/>
      <charset val="204"/>
    </font>
    <font>
      <b/>
      <i/>
      <sz val="11"/>
      <name val="Times New Roman"/>
      <family val="1"/>
      <charset val="204"/>
    </font>
    <font>
      <sz val="14"/>
      <name val="Times New Roman"/>
      <family val="1"/>
      <charset val="204"/>
    </font>
    <font>
      <sz val="11"/>
      <name val="Times New Roman"/>
      <family val="1"/>
      <charset val="204"/>
    </font>
    <font>
      <b/>
      <sz val="14"/>
      <name val="Arial"/>
      <family val="2"/>
      <charset val="204"/>
    </font>
    <font>
      <sz val="12"/>
      <name val="Times New Roman"/>
      <family val="1"/>
      <charset val="204"/>
    </font>
    <font>
      <sz val="11"/>
      <color indexed="8"/>
      <name val="Calibri"/>
      <family val="2"/>
      <charset val="204"/>
    </font>
    <font>
      <b/>
      <sz val="12"/>
      <name val="Times New Roman"/>
      <family val="1"/>
      <charset val="204"/>
    </font>
    <font>
      <sz val="8"/>
      <name val="Times New Roman"/>
      <family val="1"/>
      <charset val="204"/>
    </font>
    <font>
      <sz val="10"/>
      <name val="Times New Roman"/>
      <family val="1"/>
      <charset val="204"/>
    </font>
    <font>
      <sz val="12"/>
      <color rgb="FF000000"/>
      <name val="Times New Roman"/>
      <family val="1"/>
      <charset val="204"/>
    </font>
    <font>
      <b/>
      <sz val="11"/>
      <name val="Arial"/>
      <family val="2"/>
      <charset val="204"/>
    </font>
    <font>
      <sz val="11"/>
      <name val="Arial"/>
      <family val="2"/>
      <charset val="204"/>
    </font>
    <font>
      <sz val="10"/>
      <color indexed="8"/>
      <name val="Times New Roman"/>
      <family val="1"/>
      <charset val="204"/>
    </font>
    <font>
      <sz val="11"/>
      <color indexed="8"/>
      <name val="Times New Roman"/>
      <family val="1"/>
      <charset val="204"/>
    </font>
    <font>
      <sz val="10"/>
      <color theme="1"/>
      <name val="Times New Roman"/>
      <family val="1"/>
      <charset val="204"/>
    </font>
    <font>
      <sz val="11"/>
      <color theme="1"/>
      <name val="Times New Roman"/>
      <family val="1"/>
      <charset val="204"/>
    </font>
    <font>
      <b/>
      <sz val="11"/>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indexed="9"/>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0" fontId="9" fillId="0" borderId="0"/>
    <xf numFmtId="0" fontId="9" fillId="0" borderId="0"/>
    <xf numFmtId="166" fontId="9" fillId="0" borderId="0"/>
  </cellStyleXfs>
  <cellXfs count="100">
    <xf numFmtId="0" fontId="0" fillId="0" borderId="0" xfId="0"/>
    <xf numFmtId="0" fontId="2" fillId="0" borderId="0" xfId="0" applyFont="1" applyFill="1" applyBorder="1" applyAlignment="1">
      <alignment horizontal="left"/>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1" fontId="4" fillId="0" borderId="0" xfId="0" applyNumberFormat="1" applyFont="1" applyBorder="1" applyAlignment="1"/>
    <xf numFmtId="0" fontId="5" fillId="0" borderId="0" xfId="0" applyFont="1" applyBorder="1"/>
    <xf numFmtId="0" fontId="5" fillId="0" borderId="0" xfId="0" applyFont="1"/>
    <xf numFmtId="164" fontId="3" fillId="0" borderId="0" xfId="0" applyNumberFormat="1" applyFont="1" applyBorder="1" applyAlignment="1">
      <alignment horizontal="center" vertical="center" wrapText="1"/>
    </xf>
    <xf numFmtId="164" fontId="6" fillId="0" borderId="0" xfId="0" applyNumberFormat="1" applyFont="1" applyBorder="1" applyAlignment="1">
      <alignment horizontal="center" vertical="center" wrapText="1"/>
    </xf>
    <xf numFmtId="164" fontId="6" fillId="0" borderId="0" xfId="0" applyNumberFormat="1" applyFont="1" applyBorder="1" applyAlignment="1">
      <alignment horizontal="left"/>
    </xf>
    <xf numFmtId="0" fontId="5" fillId="0" borderId="0" xfId="0" applyFont="1" applyFill="1" applyBorder="1" applyAlignment="1">
      <alignment horizontal="left" wrapText="1"/>
    </xf>
    <xf numFmtId="0" fontId="3" fillId="0" borderId="0" xfId="0" applyFont="1" applyBorder="1" applyAlignment="1">
      <alignment horizontal="left" wrapText="1"/>
    </xf>
    <xf numFmtId="164" fontId="3" fillId="0" borderId="0" xfId="0" applyNumberFormat="1" applyFont="1" applyBorder="1" applyAlignment="1">
      <alignment horizontal="left" wrapText="1"/>
    </xf>
    <xf numFmtId="164" fontId="6" fillId="0" borderId="0" xfId="0" applyNumberFormat="1" applyFont="1" applyBorder="1" applyAlignment="1">
      <alignment horizontal="left" wrapText="1"/>
    </xf>
    <xf numFmtId="0" fontId="7" fillId="0" borderId="0" xfId="0" applyFont="1" applyAlignment="1">
      <alignment wrapText="1"/>
    </xf>
    <xf numFmtId="1" fontId="8" fillId="0" borderId="8" xfId="0" applyNumberFormat="1" applyFont="1" applyFill="1" applyBorder="1" applyAlignment="1">
      <alignment horizontal="center" vertical="center" wrapText="1"/>
    </xf>
    <xf numFmtId="165" fontId="8" fillId="0" borderId="6" xfId="1" applyNumberFormat="1" applyFont="1" applyFill="1" applyBorder="1" applyAlignment="1">
      <alignment horizontal="center" vertical="center"/>
    </xf>
    <xf numFmtId="0" fontId="2" fillId="0" borderId="0" xfId="0" applyFont="1" applyAlignment="1">
      <alignment horizontal="left" vertical="center" wrapText="1"/>
    </xf>
    <xf numFmtId="1" fontId="8" fillId="0" borderId="6" xfId="0" applyNumberFormat="1" applyFont="1" applyFill="1" applyBorder="1" applyAlignment="1">
      <alignment horizontal="right" vertical="center" wrapText="1"/>
    </xf>
    <xf numFmtId="4" fontId="10" fillId="0" borderId="6" xfId="0" applyNumberFormat="1" applyFont="1" applyFill="1" applyBorder="1" applyAlignment="1">
      <alignment horizontal="right" vertical="center" wrapText="1"/>
    </xf>
    <xf numFmtId="4" fontId="10" fillId="0" borderId="10" xfId="0" applyNumberFormat="1" applyFont="1" applyFill="1" applyBorder="1" applyAlignment="1">
      <alignment horizontal="right" vertical="center" wrapText="1"/>
    </xf>
    <xf numFmtId="0" fontId="11" fillId="0" borderId="0" xfId="0" applyFont="1"/>
    <xf numFmtId="0" fontId="2" fillId="0" borderId="0" xfId="0" applyFont="1" applyAlignment="1">
      <alignment horizontal="center" vertical="top"/>
    </xf>
    <xf numFmtId="0" fontId="12" fillId="0" borderId="0" xfId="0" applyFont="1" applyBorder="1"/>
    <xf numFmtId="0" fontId="12" fillId="0" borderId="0" xfId="0" applyFont="1"/>
    <xf numFmtId="0" fontId="12" fillId="0" borderId="0" xfId="0" applyFont="1" applyFill="1" applyAlignment="1">
      <alignment horizontal="left"/>
    </xf>
    <xf numFmtId="0" fontId="13" fillId="0" borderId="0" xfId="0" applyFont="1" applyAlignment="1">
      <alignment vertical="center" wrapText="1"/>
    </xf>
    <xf numFmtId="164" fontId="14" fillId="0" borderId="0" xfId="0" applyNumberFormat="1" applyFont="1" applyAlignment="1">
      <alignment horizontal="left"/>
    </xf>
    <xf numFmtId="164" fontId="15" fillId="0" borderId="0" xfId="0" applyNumberFormat="1" applyFont="1" applyAlignment="1">
      <alignment horizontal="left"/>
    </xf>
    <xf numFmtId="0" fontId="13" fillId="0" borderId="0" xfId="0" applyFont="1" applyAlignment="1">
      <alignment vertical="center"/>
    </xf>
    <xf numFmtId="0" fontId="8" fillId="0" borderId="0" xfId="0" applyFont="1" applyAlignment="1">
      <alignment vertical="center" wrapText="1"/>
    </xf>
    <xf numFmtId="0" fontId="14" fillId="0" borderId="0" xfId="0" applyFont="1" applyAlignment="1">
      <alignment horizontal="left"/>
    </xf>
    <xf numFmtId="0" fontId="14" fillId="0" borderId="0" xfId="0" applyFont="1" applyAlignment="1">
      <alignment horizontal="center" vertical="center" wrapText="1"/>
    </xf>
    <xf numFmtId="0" fontId="0" fillId="0" borderId="0" xfId="0" applyAlignment="1"/>
    <xf numFmtId="0" fontId="16" fillId="0" borderId="6" xfId="0" applyFont="1" applyBorder="1" applyAlignment="1">
      <alignment vertical="top" wrapText="1"/>
    </xf>
    <xf numFmtId="0" fontId="17" fillId="0" borderId="6" xfId="0" applyFont="1" applyBorder="1" applyAlignment="1">
      <alignment vertical="top" wrapText="1"/>
    </xf>
    <xf numFmtId="0" fontId="18" fillId="0" borderId="4" xfId="0" applyFont="1" applyBorder="1" applyAlignment="1">
      <alignment horizontal="left" vertical="center" wrapText="1"/>
    </xf>
    <xf numFmtId="0" fontId="16" fillId="0" borderId="4" xfId="0" applyFont="1" applyBorder="1" applyAlignment="1">
      <alignment vertical="top" wrapText="1"/>
    </xf>
    <xf numFmtId="0" fontId="16" fillId="2" borderId="6" xfId="4" applyFont="1" applyFill="1" applyBorder="1" applyAlignment="1">
      <alignment vertical="center" wrapText="1"/>
    </xf>
    <xf numFmtId="0" fontId="16" fillId="2" borderId="6" xfId="4" applyFont="1" applyFill="1" applyBorder="1" applyAlignment="1">
      <alignment horizontal="left" vertical="center" wrapText="1"/>
    </xf>
    <xf numFmtId="0" fontId="16" fillId="0" borderId="6" xfId="4" applyFont="1" applyBorder="1" applyAlignment="1">
      <alignment vertical="center" wrapText="1"/>
    </xf>
    <xf numFmtId="0" fontId="16" fillId="0" borderId="6" xfId="4" applyFont="1" applyBorder="1" applyAlignment="1">
      <alignment horizontal="left" vertical="center" wrapText="1"/>
    </xf>
    <xf numFmtId="0" fontId="18" fillId="0" borderId="6" xfId="0" applyFont="1" applyBorder="1" applyAlignment="1">
      <alignment wrapText="1"/>
    </xf>
    <xf numFmtId="0" fontId="16" fillId="0" borderId="6" xfId="4" applyFont="1" applyFill="1" applyBorder="1" applyAlignment="1">
      <alignment vertical="center" wrapText="1"/>
    </xf>
    <xf numFmtId="0" fontId="16" fillId="0" borderId="6" xfId="4" applyFont="1" applyFill="1" applyBorder="1" applyAlignment="1">
      <alignment horizontal="left" vertical="center" wrapText="1"/>
    </xf>
    <xf numFmtId="167" fontId="17" fillId="0" borderId="6" xfId="0" applyNumberFormat="1" applyFont="1" applyBorder="1" applyAlignment="1">
      <alignment horizontal="right" vertical="top" wrapText="1"/>
    </xf>
    <xf numFmtId="0" fontId="3" fillId="0" borderId="4" xfId="0" applyFont="1" applyBorder="1" applyAlignment="1">
      <alignment horizontal="center" vertical="center" wrapText="1"/>
    </xf>
    <xf numFmtId="1" fontId="8" fillId="0" borderId="8" xfId="0" applyNumberFormat="1" applyFont="1" applyFill="1" applyBorder="1" applyAlignment="1">
      <alignment vertical="center" wrapText="1"/>
    </xf>
    <xf numFmtId="1" fontId="8" fillId="0" borderId="9" xfId="0" applyNumberFormat="1" applyFont="1" applyFill="1" applyBorder="1" applyAlignment="1">
      <alignment vertical="center" wrapText="1"/>
    </xf>
    <xf numFmtId="164" fontId="8" fillId="0" borderId="6" xfId="0" applyNumberFormat="1" applyFont="1" applyBorder="1" applyAlignment="1">
      <alignment vertical="center" wrapText="1"/>
    </xf>
    <xf numFmtId="0" fontId="2" fillId="0" borderId="6" xfId="0" applyFont="1" applyBorder="1" applyAlignment="1">
      <alignment horizontal="left" vertical="center" wrapText="1"/>
    </xf>
    <xf numFmtId="0" fontId="3" fillId="0" borderId="0" xfId="0" applyFont="1" applyAlignment="1">
      <alignment horizontal="center"/>
    </xf>
    <xf numFmtId="0" fontId="2" fillId="0" borderId="7"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xf>
    <xf numFmtId="0" fontId="3" fillId="0" borderId="19" xfId="0" applyFont="1" applyBorder="1" applyAlignment="1">
      <alignment horizontal="center"/>
    </xf>
    <xf numFmtId="0" fontId="20" fillId="0" borderId="17" xfId="0" applyFont="1" applyBorder="1" applyAlignment="1">
      <alignment horizontal="center" vertical="center" wrapText="1"/>
    </xf>
    <xf numFmtId="0" fontId="21" fillId="0" borderId="17" xfId="0" applyFont="1" applyBorder="1" applyAlignment="1">
      <alignment horizontal="center" vertical="center" wrapText="1"/>
    </xf>
    <xf numFmtId="1" fontId="8" fillId="0" borderId="14" xfId="0" applyNumberFormat="1" applyFont="1" applyFill="1" applyBorder="1" applyAlignment="1">
      <alignment vertical="center" wrapText="1"/>
    </xf>
    <xf numFmtId="1" fontId="8" fillId="0" borderId="15" xfId="0" applyNumberFormat="1" applyFont="1" applyFill="1" applyBorder="1" applyAlignment="1">
      <alignment vertical="center" wrapText="1"/>
    </xf>
    <xf numFmtId="1" fontId="8" fillId="0" borderId="10" xfId="0" applyNumberFormat="1" applyFont="1" applyFill="1" applyBorder="1" applyAlignment="1">
      <alignment horizontal="right" vertical="center" wrapText="1"/>
    </xf>
    <xf numFmtId="164" fontId="8" fillId="0" borderId="10" xfId="0" applyNumberFormat="1" applyFont="1" applyBorder="1" applyAlignment="1">
      <alignmen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4" fontId="17" fillId="0" borderId="6" xfId="5" applyNumberFormat="1" applyFont="1" applyFill="1" applyBorder="1" applyAlignment="1" applyProtection="1">
      <alignment horizontal="right" vertical="center" wrapText="1"/>
      <protection hidden="1"/>
    </xf>
    <xf numFmtId="4" fontId="19" fillId="0" borderId="4" xfId="0" applyNumberFormat="1" applyFont="1" applyBorder="1" applyAlignment="1">
      <alignment horizontal="right" vertical="center" wrapText="1"/>
    </xf>
    <xf numFmtId="2" fontId="19" fillId="0" borderId="4" xfId="0" applyNumberFormat="1" applyFont="1" applyBorder="1" applyAlignment="1">
      <alignment horizontal="right" vertical="center" wrapText="1"/>
    </xf>
    <xf numFmtId="4" fontId="19" fillId="0" borderId="6" xfId="0" applyNumberFormat="1" applyFont="1" applyBorder="1" applyAlignment="1">
      <alignment horizontal="right" vertical="center" wrapText="1"/>
    </xf>
    <xf numFmtId="0" fontId="3" fillId="0" borderId="2" xfId="0" applyFont="1" applyBorder="1" applyAlignment="1">
      <alignment horizontal="center" textRotation="90" wrapText="1"/>
    </xf>
    <xf numFmtId="0" fontId="3" fillId="0" borderId="18" xfId="0" applyFont="1" applyBorder="1" applyAlignment="1">
      <alignment horizontal="center" textRotation="90" wrapText="1"/>
    </xf>
    <xf numFmtId="4" fontId="3" fillId="0" borderId="1" xfId="0" applyNumberFormat="1" applyFont="1" applyBorder="1" applyAlignment="1">
      <alignment horizontal="center" vertical="center" wrapText="1"/>
    </xf>
    <xf numFmtId="0" fontId="8" fillId="0" borderId="20"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8" fillId="0" borderId="8" xfId="0" applyFont="1" applyBorder="1" applyAlignment="1">
      <alignment horizontal="left" vertical="center" wrapText="1"/>
    </xf>
    <xf numFmtId="0" fontId="8" fillId="0" borderId="13" xfId="0" applyFont="1" applyBorder="1" applyAlignment="1">
      <alignment horizontal="left" vertical="center" wrapText="1"/>
    </xf>
    <xf numFmtId="0" fontId="8" fillId="0" borderId="16" xfId="0" applyFont="1" applyBorder="1" applyAlignment="1">
      <alignment horizontal="left" vertical="center" wrapText="1"/>
    </xf>
    <xf numFmtId="0" fontId="8" fillId="0" borderId="9" xfId="0" applyFont="1" applyBorder="1" applyAlignment="1">
      <alignment horizontal="left" vertical="center" wrapText="1"/>
    </xf>
    <xf numFmtId="0" fontId="8" fillId="0" borderId="12" xfId="0" applyFont="1" applyBorder="1" applyAlignment="1">
      <alignment horizontal="left" vertical="center"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10" fillId="0" borderId="21" xfId="0" applyFont="1" applyBorder="1" applyAlignment="1">
      <alignment horizontal="left" vertical="center" wrapText="1"/>
    </xf>
    <xf numFmtId="0" fontId="10" fillId="0" borderId="17"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2" fillId="0" borderId="0" xfId="0" applyFont="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0" fontId="2" fillId="0" borderId="0" xfId="0" applyFont="1" applyAlignment="1">
      <alignment vertical="center" wrapText="1"/>
    </xf>
  </cellXfs>
  <cellStyles count="6">
    <cellStyle name="Excel Built-in Normal" xfId="5"/>
    <cellStyle name="Обычный" xfId="0" builtinId="0"/>
    <cellStyle name="Обычный 2 7" xfId="3"/>
    <cellStyle name="Обычный 7" xfId="2"/>
    <cellStyle name="Обычный_Лист1" xfId="4"/>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194</xdr:row>
      <xdr:rowOff>0</xdr:rowOff>
    </xdr:from>
    <xdr:to>
      <xdr:col>2</xdr:col>
      <xdr:colOff>295275</xdr:colOff>
      <xdr:row>195</xdr:row>
      <xdr:rowOff>117021</xdr:rowOff>
    </xdr:to>
    <xdr:sp macro="" textlink="">
      <xdr:nvSpPr>
        <xdr:cNvPr id="2" name="AutoShape 9"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3" name="AutoShape 10"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4" name="AutoShape 40"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5" name="AutoShape 41"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6" name="AutoShape 42"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7" name="AutoShape 43"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8" name="AutoShape 44"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9" name="AutoShape 45"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10" name="AutoShape 46"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194</xdr:row>
      <xdr:rowOff>0</xdr:rowOff>
    </xdr:from>
    <xdr:to>
      <xdr:col>2</xdr:col>
      <xdr:colOff>295275</xdr:colOff>
      <xdr:row>195</xdr:row>
      <xdr:rowOff>117021</xdr:rowOff>
    </xdr:to>
    <xdr:sp macro="" textlink="">
      <xdr:nvSpPr>
        <xdr:cNvPr id="11" name="AutoShape 47" descr="INBOX%3E5074?part=1"/>
        <xdr:cNvSpPr>
          <a:spLocks noChangeAspect="1" noChangeArrowheads="1"/>
        </xdr:cNvSpPr>
      </xdr:nvSpPr>
      <xdr:spPr bwMode="auto">
        <a:xfrm>
          <a:off x="2476500" y="3686175"/>
          <a:ext cx="295275" cy="355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tabSelected="1" topLeftCell="A184" workbookViewId="0">
      <selection activeCell="C201" sqref="C201:I201"/>
    </sheetView>
  </sheetViews>
  <sheetFormatPr defaultRowHeight="15" x14ac:dyDescent="0.25"/>
  <cols>
    <col min="1" max="1" width="6" style="25" customWidth="1"/>
    <col min="2" max="2" width="28.5703125" style="32" customWidth="1"/>
    <col min="3" max="3" width="16.5703125" style="32" customWidth="1"/>
    <col min="4" max="4" width="7" style="31" customWidth="1"/>
    <col min="5" max="5" width="16.7109375" style="31" customWidth="1"/>
    <col min="6" max="6" width="17.28515625" style="27" customWidth="1"/>
    <col min="7" max="7" width="15.85546875" style="28" customWidth="1"/>
    <col min="8" max="8" width="17.28515625" style="23" customWidth="1"/>
    <col min="9" max="9" width="12" style="24" customWidth="1"/>
    <col min="10" max="16384" width="9.140625" style="24"/>
  </cols>
  <sheetData>
    <row r="1" spans="1:9" s="6" customFormat="1" ht="18.75" x14ac:dyDescent="0.3">
      <c r="A1" s="1"/>
      <c r="B1" s="2"/>
      <c r="C1" s="2"/>
      <c r="D1" s="3"/>
      <c r="E1" s="3"/>
      <c r="F1" s="4"/>
      <c r="G1" s="4" t="s">
        <v>0</v>
      </c>
      <c r="H1" s="5"/>
    </row>
    <row r="2" spans="1:9" s="6" customFormat="1" ht="18.75" x14ac:dyDescent="0.3">
      <c r="A2" s="1"/>
      <c r="B2" s="2"/>
      <c r="C2" s="2"/>
      <c r="D2" s="3"/>
      <c r="E2" s="3"/>
      <c r="F2" s="7"/>
      <c r="G2" s="8"/>
      <c r="H2" s="5"/>
    </row>
    <row r="3" spans="1:9" s="6" customFormat="1" ht="18.75" x14ac:dyDescent="0.3">
      <c r="A3" s="1"/>
      <c r="B3" s="92" t="s">
        <v>260</v>
      </c>
      <c r="C3" s="92"/>
      <c r="D3" s="92"/>
      <c r="E3" s="92"/>
      <c r="F3" s="92"/>
      <c r="G3" s="9"/>
      <c r="H3" s="5"/>
    </row>
    <row r="4" spans="1:9" s="6" customFormat="1" ht="19.5" thickBot="1" x14ac:dyDescent="0.35">
      <c r="A4" s="10"/>
      <c r="B4" s="2"/>
      <c r="C4" s="2"/>
      <c r="D4" s="11"/>
      <c r="E4" s="11"/>
      <c r="F4" s="12"/>
      <c r="G4" s="13"/>
      <c r="H4" s="5"/>
    </row>
    <row r="5" spans="1:9" s="14" customFormat="1" ht="18" x14ac:dyDescent="0.25">
      <c r="A5" s="93" t="s">
        <v>263</v>
      </c>
      <c r="B5" s="95" t="s">
        <v>262</v>
      </c>
      <c r="C5" s="95" t="s">
        <v>261</v>
      </c>
      <c r="D5" s="95" t="s">
        <v>264</v>
      </c>
      <c r="E5" s="95" t="s">
        <v>268</v>
      </c>
      <c r="F5" s="97" t="s">
        <v>267</v>
      </c>
      <c r="G5" s="70" t="s">
        <v>269</v>
      </c>
      <c r="H5" s="70"/>
      <c r="I5" s="68" t="s">
        <v>270</v>
      </c>
    </row>
    <row r="6" spans="1:9" s="14" customFormat="1" ht="85.5" customHeight="1" thickBot="1" x14ac:dyDescent="0.3">
      <c r="A6" s="94"/>
      <c r="B6" s="96"/>
      <c r="C6" s="96"/>
      <c r="D6" s="96"/>
      <c r="E6" s="96"/>
      <c r="F6" s="98"/>
      <c r="G6" s="56" t="s">
        <v>271</v>
      </c>
      <c r="H6" s="57" t="s">
        <v>272</v>
      </c>
      <c r="I6" s="69"/>
    </row>
    <row r="7" spans="1:9" s="51" customFormat="1" ht="14.25" x14ac:dyDescent="0.2">
      <c r="A7" s="53">
        <v>1</v>
      </c>
      <c r="B7" s="46">
        <v>2</v>
      </c>
      <c r="C7" s="46">
        <v>3</v>
      </c>
      <c r="D7" s="46">
        <v>4</v>
      </c>
      <c r="E7" s="46">
        <v>5</v>
      </c>
      <c r="F7" s="46">
        <v>6</v>
      </c>
      <c r="G7" s="46">
        <v>7</v>
      </c>
      <c r="H7" s="54">
        <v>8</v>
      </c>
      <c r="I7" s="55">
        <v>9</v>
      </c>
    </row>
    <row r="8" spans="1:9" s="17" customFormat="1" ht="30" customHeight="1" x14ac:dyDescent="0.25">
      <c r="A8" s="15">
        <v>1</v>
      </c>
      <c r="B8" s="34" t="s">
        <v>5</v>
      </c>
      <c r="C8" s="35" t="s">
        <v>6</v>
      </c>
      <c r="D8" s="16" t="s">
        <v>265</v>
      </c>
      <c r="E8" s="64">
        <v>103000</v>
      </c>
      <c r="F8" s="45">
        <f>E8*1.18</f>
        <v>121540</v>
      </c>
      <c r="G8" s="49"/>
      <c r="H8" s="50"/>
      <c r="I8" s="52"/>
    </row>
    <row r="9" spans="1:9" s="17" customFormat="1" ht="30" x14ac:dyDescent="0.25">
      <c r="A9" s="15">
        <f>A8+1</f>
        <v>2</v>
      </c>
      <c r="B9" s="34" t="s">
        <v>7</v>
      </c>
      <c r="C9" s="35" t="s">
        <v>6</v>
      </c>
      <c r="D9" s="16" t="s">
        <v>265</v>
      </c>
      <c r="E9" s="64">
        <v>115000</v>
      </c>
      <c r="F9" s="45">
        <f t="shared" ref="F9:F72" si="0">E9*1.18</f>
        <v>135700</v>
      </c>
      <c r="G9" s="49"/>
      <c r="H9" s="50"/>
      <c r="I9" s="52"/>
    </row>
    <row r="10" spans="1:9" s="17" customFormat="1" ht="30" x14ac:dyDescent="0.25">
      <c r="A10" s="15">
        <f t="shared" ref="A10:A73" si="1">A9+1</f>
        <v>3</v>
      </c>
      <c r="B10" s="34" t="s">
        <v>8</v>
      </c>
      <c r="C10" s="35" t="s">
        <v>6</v>
      </c>
      <c r="D10" s="16" t="s">
        <v>265</v>
      </c>
      <c r="E10" s="64">
        <v>79000</v>
      </c>
      <c r="F10" s="45">
        <f t="shared" si="0"/>
        <v>93220</v>
      </c>
      <c r="G10" s="49"/>
      <c r="H10" s="50"/>
      <c r="I10" s="52"/>
    </row>
    <row r="11" spans="1:9" s="17" customFormat="1" ht="30" x14ac:dyDescent="0.25">
      <c r="A11" s="15">
        <f t="shared" si="1"/>
        <v>4</v>
      </c>
      <c r="B11" s="34" t="s">
        <v>9</v>
      </c>
      <c r="C11" s="35" t="s">
        <v>6</v>
      </c>
      <c r="D11" s="16" t="s">
        <v>265</v>
      </c>
      <c r="E11" s="64">
        <v>42000</v>
      </c>
      <c r="F11" s="45">
        <f t="shared" si="0"/>
        <v>49560</v>
      </c>
      <c r="G11" s="49"/>
      <c r="H11" s="50"/>
      <c r="I11" s="52"/>
    </row>
    <row r="12" spans="1:9" s="17" customFormat="1" ht="25.5" x14ac:dyDescent="0.25">
      <c r="A12" s="15">
        <f t="shared" si="1"/>
        <v>5</v>
      </c>
      <c r="B12" s="34" t="s">
        <v>10</v>
      </c>
      <c r="C12" s="36"/>
      <c r="D12" s="16" t="s">
        <v>265</v>
      </c>
      <c r="E12" s="64">
        <v>60000</v>
      </c>
      <c r="F12" s="45">
        <f t="shared" si="0"/>
        <v>70800</v>
      </c>
      <c r="G12" s="49"/>
      <c r="H12" s="50"/>
      <c r="I12" s="52"/>
    </row>
    <row r="13" spans="1:9" s="17" customFormat="1" ht="25.5" x14ac:dyDescent="0.25">
      <c r="A13" s="15">
        <f t="shared" si="1"/>
        <v>6</v>
      </c>
      <c r="B13" s="34" t="s">
        <v>11</v>
      </c>
      <c r="C13" s="36"/>
      <c r="D13" s="16" t="s">
        <v>265</v>
      </c>
      <c r="E13" s="64">
        <v>38000</v>
      </c>
      <c r="F13" s="45">
        <f t="shared" si="0"/>
        <v>44840</v>
      </c>
      <c r="G13" s="49"/>
      <c r="H13" s="50"/>
      <c r="I13" s="52"/>
    </row>
    <row r="14" spans="1:9" s="17" customFormat="1" ht="18.75" x14ac:dyDescent="0.25">
      <c r="A14" s="15">
        <f t="shared" si="1"/>
        <v>7</v>
      </c>
      <c r="B14" s="34" t="s">
        <v>12</v>
      </c>
      <c r="C14" s="36"/>
      <c r="D14" s="16" t="s">
        <v>265</v>
      </c>
      <c r="E14" s="64">
        <v>200000</v>
      </c>
      <c r="F14" s="45">
        <f t="shared" si="0"/>
        <v>236000</v>
      </c>
      <c r="G14" s="49"/>
      <c r="H14" s="50"/>
      <c r="I14" s="52"/>
    </row>
    <row r="15" spans="1:9" s="17" customFormat="1" ht="18.75" x14ac:dyDescent="0.25">
      <c r="A15" s="15">
        <f t="shared" si="1"/>
        <v>8</v>
      </c>
      <c r="B15" s="34" t="s">
        <v>13</v>
      </c>
      <c r="C15" s="36"/>
      <c r="D15" s="16" t="s">
        <v>265</v>
      </c>
      <c r="E15" s="64">
        <v>310000</v>
      </c>
      <c r="F15" s="45">
        <f t="shared" si="0"/>
        <v>365800</v>
      </c>
      <c r="G15" s="49"/>
      <c r="H15" s="50"/>
      <c r="I15" s="52"/>
    </row>
    <row r="16" spans="1:9" s="17" customFormat="1" ht="18.75" x14ac:dyDescent="0.25">
      <c r="A16" s="15">
        <f t="shared" si="1"/>
        <v>9</v>
      </c>
      <c r="B16" s="34" t="s">
        <v>14</v>
      </c>
      <c r="C16" s="36"/>
      <c r="D16" s="16" t="s">
        <v>265</v>
      </c>
      <c r="E16" s="64">
        <v>480</v>
      </c>
      <c r="F16" s="45">
        <f t="shared" si="0"/>
        <v>566.4</v>
      </c>
      <c r="G16" s="49"/>
      <c r="H16" s="50"/>
      <c r="I16" s="52"/>
    </row>
    <row r="17" spans="1:9" s="17" customFormat="1" ht="18.75" x14ac:dyDescent="0.25">
      <c r="A17" s="15">
        <f t="shared" si="1"/>
        <v>10</v>
      </c>
      <c r="B17" s="34" t="s">
        <v>15</v>
      </c>
      <c r="C17" s="36"/>
      <c r="D17" s="16" t="s">
        <v>265</v>
      </c>
      <c r="E17" s="64">
        <v>200</v>
      </c>
      <c r="F17" s="45">
        <f t="shared" si="0"/>
        <v>236</v>
      </c>
      <c r="G17" s="49"/>
      <c r="H17" s="50"/>
      <c r="I17" s="52"/>
    </row>
    <row r="18" spans="1:9" s="17" customFormat="1" ht="18.75" x14ac:dyDescent="0.25">
      <c r="A18" s="15">
        <f t="shared" si="1"/>
        <v>11</v>
      </c>
      <c r="B18" s="34" t="s">
        <v>16</v>
      </c>
      <c r="C18" s="36"/>
      <c r="D18" s="16" t="s">
        <v>265</v>
      </c>
      <c r="E18" s="64">
        <v>320</v>
      </c>
      <c r="F18" s="45">
        <f t="shared" si="0"/>
        <v>377.59999999999997</v>
      </c>
      <c r="G18" s="49"/>
      <c r="H18" s="50"/>
      <c r="I18" s="52"/>
    </row>
    <row r="19" spans="1:9" s="17" customFormat="1" ht="18.75" x14ac:dyDescent="0.25">
      <c r="A19" s="15">
        <f t="shared" si="1"/>
        <v>12</v>
      </c>
      <c r="B19" s="34" t="s">
        <v>17</v>
      </c>
      <c r="C19" s="36"/>
      <c r="D19" s="16" t="s">
        <v>265</v>
      </c>
      <c r="E19" s="64">
        <v>4000</v>
      </c>
      <c r="F19" s="45">
        <f t="shared" si="0"/>
        <v>4720</v>
      </c>
      <c r="G19" s="49"/>
      <c r="H19" s="50"/>
      <c r="I19" s="52"/>
    </row>
    <row r="20" spans="1:9" s="17" customFormat="1" ht="18.75" x14ac:dyDescent="0.25">
      <c r="A20" s="15">
        <f t="shared" si="1"/>
        <v>13</v>
      </c>
      <c r="B20" s="34" t="s">
        <v>18</v>
      </c>
      <c r="C20" s="36"/>
      <c r="D20" s="16" t="s">
        <v>265</v>
      </c>
      <c r="E20" s="64">
        <v>4000</v>
      </c>
      <c r="F20" s="45">
        <f t="shared" si="0"/>
        <v>4720</v>
      </c>
      <c r="G20" s="49"/>
      <c r="H20" s="50"/>
      <c r="I20" s="52"/>
    </row>
    <row r="21" spans="1:9" s="17" customFormat="1" ht="18.75" x14ac:dyDescent="0.25">
      <c r="A21" s="15">
        <f t="shared" si="1"/>
        <v>14</v>
      </c>
      <c r="B21" s="34" t="s">
        <v>19</v>
      </c>
      <c r="C21" s="36"/>
      <c r="D21" s="16" t="s">
        <v>265</v>
      </c>
      <c r="E21" s="64">
        <v>12000</v>
      </c>
      <c r="F21" s="45">
        <f t="shared" si="0"/>
        <v>14160</v>
      </c>
      <c r="G21" s="49"/>
      <c r="H21" s="50"/>
      <c r="I21" s="52"/>
    </row>
    <row r="22" spans="1:9" s="17" customFormat="1" ht="25.5" x14ac:dyDescent="0.25">
      <c r="A22" s="15">
        <f t="shared" si="1"/>
        <v>15</v>
      </c>
      <c r="B22" s="34" t="s">
        <v>20</v>
      </c>
      <c r="C22" s="36"/>
      <c r="D22" s="16" t="s">
        <v>265</v>
      </c>
      <c r="E22" s="64">
        <v>12000</v>
      </c>
      <c r="F22" s="45">
        <f t="shared" si="0"/>
        <v>14160</v>
      </c>
      <c r="G22" s="49"/>
      <c r="H22" s="50"/>
      <c r="I22" s="52"/>
    </row>
    <row r="23" spans="1:9" s="17" customFormat="1" ht="25.5" x14ac:dyDescent="0.25">
      <c r="A23" s="15">
        <f t="shared" si="1"/>
        <v>16</v>
      </c>
      <c r="B23" s="34" t="s">
        <v>21</v>
      </c>
      <c r="C23" s="36"/>
      <c r="D23" s="16" t="s">
        <v>265</v>
      </c>
      <c r="E23" s="64">
        <v>4500</v>
      </c>
      <c r="F23" s="45">
        <f t="shared" si="0"/>
        <v>5310</v>
      </c>
      <c r="G23" s="49"/>
      <c r="H23" s="50"/>
      <c r="I23" s="52"/>
    </row>
    <row r="24" spans="1:9" s="17" customFormat="1" ht="25.5" x14ac:dyDescent="0.25">
      <c r="A24" s="15">
        <f t="shared" si="1"/>
        <v>17</v>
      </c>
      <c r="B24" s="34" t="s">
        <v>22</v>
      </c>
      <c r="C24" s="36"/>
      <c r="D24" s="16" t="s">
        <v>265</v>
      </c>
      <c r="E24" s="64">
        <v>4600</v>
      </c>
      <c r="F24" s="45">
        <f t="shared" si="0"/>
        <v>5428</v>
      </c>
      <c r="G24" s="49"/>
      <c r="H24" s="50"/>
      <c r="I24" s="52"/>
    </row>
    <row r="25" spans="1:9" s="17" customFormat="1" ht="25.5" x14ac:dyDescent="0.25">
      <c r="A25" s="15">
        <f t="shared" si="1"/>
        <v>18</v>
      </c>
      <c r="B25" s="34" t="s">
        <v>23</v>
      </c>
      <c r="C25" s="36"/>
      <c r="D25" s="16" t="s">
        <v>265</v>
      </c>
      <c r="E25" s="64">
        <v>12000</v>
      </c>
      <c r="F25" s="45">
        <f t="shared" si="0"/>
        <v>14160</v>
      </c>
      <c r="G25" s="49"/>
      <c r="H25" s="50"/>
      <c r="I25" s="52"/>
    </row>
    <row r="26" spans="1:9" s="17" customFormat="1" ht="25.5" x14ac:dyDescent="0.25">
      <c r="A26" s="15">
        <f t="shared" si="1"/>
        <v>19</v>
      </c>
      <c r="B26" s="34" t="s">
        <v>24</v>
      </c>
      <c r="C26" s="36"/>
      <c r="D26" s="16" t="s">
        <v>265</v>
      </c>
      <c r="E26" s="64">
        <v>8000</v>
      </c>
      <c r="F26" s="45">
        <f t="shared" si="0"/>
        <v>9440</v>
      </c>
      <c r="G26" s="49"/>
      <c r="H26" s="50"/>
      <c r="I26" s="52"/>
    </row>
    <row r="27" spans="1:9" s="17" customFormat="1" ht="18.75" x14ac:dyDescent="0.25">
      <c r="A27" s="15">
        <f t="shared" si="1"/>
        <v>20</v>
      </c>
      <c r="B27" s="34" t="s">
        <v>25</v>
      </c>
      <c r="C27" s="36"/>
      <c r="D27" s="16" t="s">
        <v>265</v>
      </c>
      <c r="E27" s="64">
        <v>21250</v>
      </c>
      <c r="F27" s="45">
        <f t="shared" si="0"/>
        <v>25075</v>
      </c>
      <c r="G27" s="49"/>
      <c r="H27" s="50"/>
      <c r="I27" s="52"/>
    </row>
    <row r="28" spans="1:9" s="17" customFormat="1" ht="18.75" x14ac:dyDescent="0.25">
      <c r="A28" s="15">
        <f t="shared" si="1"/>
        <v>21</v>
      </c>
      <c r="B28" s="34" t="s">
        <v>26</v>
      </c>
      <c r="C28" s="36"/>
      <c r="D28" s="16" t="s">
        <v>265</v>
      </c>
      <c r="E28" s="64">
        <v>16300</v>
      </c>
      <c r="F28" s="45">
        <f t="shared" si="0"/>
        <v>19234</v>
      </c>
      <c r="G28" s="49"/>
      <c r="H28" s="50"/>
      <c r="I28" s="52"/>
    </row>
    <row r="29" spans="1:9" s="17" customFormat="1" ht="25.5" x14ac:dyDescent="0.25">
      <c r="A29" s="15">
        <f t="shared" si="1"/>
        <v>22</v>
      </c>
      <c r="B29" s="34" t="s">
        <v>27</v>
      </c>
      <c r="C29" s="36"/>
      <c r="D29" s="16" t="s">
        <v>265</v>
      </c>
      <c r="E29" s="64">
        <v>16000</v>
      </c>
      <c r="F29" s="45">
        <f t="shared" si="0"/>
        <v>18880</v>
      </c>
      <c r="G29" s="49"/>
      <c r="H29" s="50"/>
      <c r="I29" s="52"/>
    </row>
    <row r="30" spans="1:9" s="17" customFormat="1" ht="25.5" x14ac:dyDescent="0.25">
      <c r="A30" s="15">
        <f t="shared" si="1"/>
        <v>23</v>
      </c>
      <c r="B30" s="34" t="s">
        <v>28</v>
      </c>
      <c r="C30" s="36"/>
      <c r="D30" s="16" t="s">
        <v>265</v>
      </c>
      <c r="E30" s="64">
        <v>18500</v>
      </c>
      <c r="F30" s="45">
        <f t="shared" si="0"/>
        <v>21830</v>
      </c>
      <c r="G30" s="49"/>
      <c r="H30" s="50"/>
      <c r="I30" s="52"/>
    </row>
    <row r="31" spans="1:9" s="17" customFormat="1" ht="18.75" x14ac:dyDescent="0.25">
      <c r="A31" s="15">
        <f t="shared" si="1"/>
        <v>24</v>
      </c>
      <c r="B31" s="34" t="s">
        <v>29</v>
      </c>
      <c r="C31" s="36"/>
      <c r="D31" s="16" t="s">
        <v>265</v>
      </c>
      <c r="E31" s="65">
        <v>18000</v>
      </c>
      <c r="F31" s="45">
        <f t="shared" si="0"/>
        <v>21240</v>
      </c>
      <c r="G31" s="49"/>
      <c r="H31" s="50"/>
      <c r="I31" s="52"/>
    </row>
    <row r="32" spans="1:9" s="17" customFormat="1" ht="25.5" x14ac:dyDescent="0.25">
      <c r="A32" s="15">
        <f t="shared" si="1"/>
        <v>25</v>
      </c>
      <c r="B32" s="34" t="s">
        <v>30</v>
      </c>
      <c r="C32" s="36"/>
      <c r="D32" s="16" t="s">
        <v>265</v>
      </c>
      <c r="E32" s="65">
        <v>3600</v>
      </c>
      <c r="F32" s="45">
        <f t="shared" si="0"/>
        <v>4248</v>
      </c>
      <c r="G32" s="49"/>
      <c r="H32" s="50"/>
      <c r="I32" s="52"/>
    </row>
    <row r="33" spans="1:9" s="17" customFormat="1" ht="25.5" x14ac:dyDescent="0.25">
      <c r="A33" s="15">
        <f t="shared" si="1"/>
        <v>26</v>
      </c>
      <c r="B33" s="34" t="s">
        <v>31</v>
      </c>
      <c r="C33" s="36"/>
      <c r="D33" s="16" t="s">
        <v>265</v>
      </c>
      <c r="E33" s="66">
        <v>3600</v>
      </c>
      <c r="F33" s="45">
        <f t="shared" si="0"/>
        <v>4248</v>
      </c>
      <c r="G33" s="49"/>
      <c r="H33" s="50"/>
      <c r="I33" s="52"/>
    </row>
    <row r="34" spans="1:9" s="17" customFormat="1" ht="18.75" x14ac:dyDescent="0.25">
      <c r="A34" s="15">
        <f t="shared" si="1"/>
        <v>27</v>
      </c>
      <c r="B34" s="34" t="s">
        <v>32</v>
      </c>
      <c r="C34" s="36"/>
      <c r="D34" s="16" t="s">
        <v>265</v>
      </c>
      <c r="E34" s="66">
        <v>75000</v>
      </c>
      <c r="F34" s="45">
        <f t="shared" si="0"/>
        <v>88500</v>
      </c>
      <c r="G34" s="49"/>
      <c r="H34" s="50"/>
      <c r="I34" s="52"/>
    </row>
    <row r="35" spans="1:9" s="17" customFormat="1" ht="18.75" x14ac:dyDescent="0.25">
      <c r="A35" s="15">
        <f t="shared" si="1"/>
        <v>28</v>
      </c>
      <c r="B35" s="34" t="s">
        <v>33</v>
      </c>
      <c r="C35" s="36"/>
      <c r="D35" s="16" t="s">
        <v>265</v>
      </c>
      <c r="E35" s="66">
        <v>44750</v>
      </c>
      <c r="F35" s="45">
        <f t="shared" si="0"/>
        <v>52805</v>
      </c>
      <c r="G35" s="49"/>
      <c r="H35" s="50"/>
      <c r="I35" s="52"/>
    </row>
    <row r="36" spans="1:9" s="17" customFormat="1" ht="25.5" x14ac:dyDescent="0.25">
      <c r="A36" s="15">
        <f t="shared" si="1"/>
        <v>29</v>
      </c>
      <c r="B36" s="34" t="s">
        <v>34</v>
      </c>
      <c r="C36" s="36"/>
      <c r="D36" s="16" t="s">
        <v>265</v>
      </c>
      <c r="E36" s="66">
        <v>7800</v>
      </c>
      <c r="F36" s="45">
        <f t="shared" si="0"/>
        <v>9204</v>
      </c>
      <c r="G36" s="49"/>
      <c r="H36" s="50"/>
      <c r="I36" s="52"/>
    </row>
    <row r="37" spans="1:9" s="17" customFormat="1" ht="18.75" x14ac:dyDescent="0.25">
      <c r="A37" s="15">
        <f t="shared" si="1"/>
        <v>30</v>
      </c>
      <c r="B37" s="34" t="s">
        <v>35</v>
      </c>
      <c r="C37" s="36"/>
      <c r="D37" s="16" t="s">
        <v>265</v>
      </c>
      <c r="E37" s="66">
        <v>3500</v>
      </c>
      <c r="F37" s="45">
        <f t="shared" si="0"/>
        <v>4130</v>
      </c>
      <c r="G37" s="49"/>
      <c r="H37" s="50"/>
      <c r="I37" s="52"/>
    </row>
    <row r="38" spans="1:9" s="17" customFormat="1" ht="18.75" x14ac:dyDescent="0.25">
      <c r="A38" s="15">
        <f t="shared" si="1"/>
        <v>31</v>
      </c>
      <c r="B38" s="34" t="s">
        <v>36</v>
      </c>
      <c r="C38" s="36"/>
      <c r="D38" s="16" t="s">
        <v>265</v>
      </c>
      <c r="E38" s="66">
        <v>4300</v>
      </c>
      <c r="F38" s="45">
        <f t="shared" si="0"/>
        <v>5074</v>
      </c>
      <c r="G38" s="49"/>
      <c r="H38" s="50"/>
      <c r="I38" s="52"/>
    </row>
    <row r="39" spans="1:9" s="17" customFormat="1" ht="25.5" x14ac:dyDescent="0.25">
      <c r="A39" s="15">
        <f t="shared" si="1"/>
        <v>32</v>
      </c>
      <c r="B39" s="34" t="s">
        <v>37</v>
      </c>
      <c r="C39" s="36"/>
      <c r="D39" s="16" t="s">
        <v>265</v>
      </c>
      <c r="E39" s="66">
        <v>32500</v>
      </c>
      <c r="F39" s="45">
        <f t="shared" si="0"/>
        <v>38350</v>
      </c>
      <c r="G39" s="49"/>
      <c r="H39" s="50"/>
      <c r="I39" s="52"/>
    </row>
    <row r="40" spans="1:9" s="17" customFormat="1" ht="18.75" x14ac:dyDescent="0.25">
      <c r="A40" s="15">
        <f t="shared" si="1"/>
        <v>33</v>
      </c>
      <c r="B40" s="34" t="s">
        <v>38</v>
      </c>
      <c r="C40" s="36"/>
      <c r="D40" s="16" t="s">
        <v>265</v>
      </c>
      <c r="E40" s="66">
        <v>5850</v>
      </c>
      <c r="F40" s="45">
        <f t="shared" si="0"/>
        <v>6903</v>
      </c>
      <c r="G40" s="49"/>
      <c r="H40" s="50"/>
      <c r="I40" s="52"/>
    </row>
    <row r="41" spans="1:9" s="17" customFormat="1" ht="18.75" x14ac:dyDescent="0.25">
      <c r="A41" s="15">
        <f t="shared" si="1"/>
        <v>34</v>
      </c>
      <c r="B41" s="34" t="s">
        <v>39</v>
      </c>
      <c r="C41" s="36"/>
      <c r="D41" s="16" t="s">
        <v>265</v>
      </c>
      <c r="E41" s="66">
        <v>5850</v>
      </c>
      <c r="F41" s="45">
        <f t="shared" si="0"/>
        <v>6903</v>
      </c>
      <c r="G41" s="49"/>
      <c r="H41" s="50"/>
      <c r="I41" s="52"/>
    </row>
    <row r="42" spans="1:9" s="17" customFormat="1" ht="25.5" x14ac:dyDescent="0.25">
      <c r="A42" s="15">
        <f t="shared" si="1"/>
        <v>35</v>
      </c>
      <c r="B42" s="34" t="s">
        <v>40</v>
      </c>
      <c r="C42" s="36"/>
      <c r="D42" s="16" t="s">
        <v>265</v>
      </c>
      <c r="E42" s="66">
        <v>500</v>
      </c>
      <c r="F42" s="45">
        <f t="shared" si="0"/>
        <v>590</v>
      </c>
      <c r="G42" s="49"/>
      <c r="H42" s="50"/>
      <c r="I42" s="52"/>
    </row>
    <row r="43" spans="1:9" s="17" customFormat="1" ht="25.5" x14ac:dyDescent="0.25">
      <c r="A43" s="15">
        <f t="shared" si="1"/>
        <v>36</v>
      </c>
      <c r="B43" s="34" t="s">
        <v>41</v>
      </c>
      <c r="C43" s="36"/>
      <c r="D43" s="16" t="s">
        <v>265</v>
      </c>
      <c r="E43" s="66">
        <v>6100</v>
      </c>
      <c r="F43" s="45">
        <f t="shared" si="0"/>
        <v>7198</v>
      </c>
      <c r="G43" s="49"/>
      <c r="H43" s="50"/>
      <c r="I43" s="52"/>
    </row>
    <row r="44" spans="1:9" s="17" customFormat="1" ht="18.75" x14ac:dyDescent="0.25">
      <c r="A44" s="15">
        <f t="shared" si="1"/>
        <v>37</v>
      </c>
      <c r="B44" s="34" t="s">
        <v>42</v>
      </c>
      <c r="C44" s="36"/>
      <c r="D44" s="16" t="s">
        <v>265</v>
      </c>
      <c r="E44" s="66">
        <v>8050</v>
      </c>
      <c r="F44" s="45">
        <f t="shared" si="0"/>
        <v>9499</v>
      </c>
      <c r="G44" s="49"/>
      <c r="H44" s="50"/>
      <c r="I44" s="52"/>
    </row>
    <row r="45" spans="1:9" s="17" customFormat="1" ht="18.75" x14ac:dyDescent="0.25">
      <c r="A45" s="15">
        <f t="shared" si="1"/>
        <v>38</v>
      </c>
      <c r="B45" s="34" t="s">
        <v>43</v>
      </c>
      <c r="C45" s="36"/>
      <c r="D45" s="16" t="s">
        <v>265</v>
      </c>
      <c r="E45" s="66">
        <v>8500</v>
      </c>
      <c r="F45" s="45">
        <f t="shared" si="0"/>
        <v>10030</v>
      </c>
      <c r="G45" s="49"/>
      <c r="H45" s="50"/>
      <c r="I45" s="52"/>
    </row>
    <row r="46" spans="1:9" s="17" customFormat="1" ht="18.75" x14ac:dyDescent="0.25">
      <c r="A46" s="15">
        <f t="shared" si="1"/>
        <v>39</v>
      </c>
      <c r="B46" s="34" t="s">
        <v>44</v>
      </c>
      <c r="C46" s="36"/>
      <c r="D46" s="16" t="s">
        <v>265</v>
      </c>
      <c r="E46" s="66">
        <v>5000</v>
      </c>
      <c r="F46" s="45">
        <f t="shared" si="0"/>
        <v>5900</v>
      </c>
      <c r="G46" s="49"/>
      <c r="H46" s="50"/>
      <c r="I46" s="52"/>
    </row>
    <row r="47" spans="1:9" s="17" customFormat="1" ht="18.75" x14ac:dyDescent="0.25">
      <c r="A47" s="15">
        <f t="shared" si="1"/>
        <v>40</v>
      </c>
      <c r="B47" s="34" t="s">
        <v>45</v>
      </c>
      <c r="C47" s="36"/>
      <c r="D47" s="16" t="s">
        <v>265</v>
      </c>
      <c r="E47" s="66">
        <v>4800</v>
      </c>
      <c r="F47" s="45">
        <f t="shared" si="0"/>
        <v>5664</v>
      </c>
      <c r="G47" s="49"/>
      <c r="H47" s="50"/>
      <c r="I47" s="52"/>
    </row>
    <row r="48" spans="1:9" s="17" customFormat="1" ht="18.75" x14ac:dyDescent="0.25">
      <c r="A48" s="15">
        <f t="shared" si="1"/>
        <v>41</v>
      </c>
      <c r="B48" s="34" t="s">
        <v>46</v>
      </c>
      <c r="C48" s="36"/>
      <c r="D48" s="16" t="s">
        <v>265</v>
      </c>
      <c r="E48" s="66">
        <v>500</v>
      </c>
      <c r="F48" s="45">
        <f t="shared" si="0"/>
        <v>590</v>
      </c>
      <c r="G48" s="49"/>
      <c r="H48" s="50"/>
      <c r="I48" s="52"/>
    </row>
    <row r="49" spans="1:9" s="17" customFormat="1" ht="18.75" x14ac:dyDescent="0.25">
      <c r="A49" s="15">
        <f t="shared" si="1"/>
        <v>42</v>
      </c>
      <c r="B49" s="34" t="s">
        <v>47</v>
      </c>
      <c r="C49" s="36"/>
      <c r="D49" s="16" t="s">
        <v>265</v>
      </c>
      <c r="E49" s="66">
        <v>500</v>
      </c>
      <c r="F49" s="45">
        <f t="shared" si="0"/>
        <v>590</v>
      </c>
      <c r="G49" s="49"/>
      <c r="H49" s="50"/>
      <c r="I49" s="52"/>
    </row>
    <row r="50" spans="1:9" s="17" customFormat="1" ht="18.75" x14ac:dyDescent="0.25">
      <c r="A50" s="15">
        <f t="shared" si="1"/>
        <v>43</v>
      </c>
      <c r="B50" s="34" t="s">
        <v>48</v>
      </c>
      <c r="C50" s="36"/>
      <c r="D50" s="16" t="s">
        <v>265</v>
      </c>
      <c r="E50" s="66">
        <v>3800</v>
      </c>
      <c r="F50" s="45">
        <f t="shared" si="0"/>
        <v>4484</v>
      </c>
      <c r="G50" s="49"/>
      <c r="H50" s="50"/>
      <c r="I50" s="52"/>
    </row>
    <row r="51" spans="1:9" s="17" customFormat="1" ht="25.5" x14ac:dyDescent="0.25">
      <c r="A51" s="15">
        <f t="shared" si="1"/>
        <v>44</v>
      </c>
      <c r="B51" s="34" t="s">
        <v>49</v>
      </c>
      <c r="C51" s="36"/>
      <c r="D51" s="16" t="s">
        <v>265</v>
      </c>
      <c r="E51" s="66">
        <v>4300</v>
      </c>
      <c r="F51" s="45">
        <f t="shared" si="0"/>
        <v>5074</v>
      </c>
      <c r="G51" s="49"/>
      <c r="H51" s="50"/>
      <c r="I51" s="52"/>
    </row>
    <row r="52" spans="1:9" s="17" customFormat="1" ht="18.75" x14ac:dyDescent="0.25">
      <c r="A52" s="15">
        <f t="shared" si="1"/>
        <v>45</v>
      </c>
      <c r="B52" s="34" t="s">
        <v>50</v>
      </c>
      <c r="C52" s="36"/>
      <c r="D52" s="16" t="s">
        <v>265</v>
      </c>
      <c r="E52" s="66">
        <v>75000</v>
      </c>
      <c r="F52" s="45">
        <f t="shared" si="0"/>
        <v>88500</v>
      </c>
      <c r="G52" s="49"/>
      <c r="H52" s="50"/>
      <c r="I52" s="52"/>
    </row>
    <row r="53" spans="1:9" s="17" customFormat="1" ht="25.5" x14ac:dyDescent="0.25">
      <c r="A53" s="15">
        <f t="shared" si="1"/>
        <v>46</v>
      </c>
      <c r="B53" s="34" t="s">
        <v>51</v>
      </c>
      <c r="C53" s="36"/>
      <c r="D53" s="16" t="s">
        <v>265</v>
      </c>
      <c r="E53" s="66">
        <v>2300</v>
      </c>
      <c r="F53" s="45">
        <f t="shared" si="0"/>
        <v>2714</v>
      </c>
      <c r="G53" s="49"/>
      <c r="H53" s="50"/>
      <c r="I53" s="52"/>
    </row>
    <row r="54" spans="1:9" s="17" customFormat="1" ht="25.5" x14ac:dyDescent="0.25">
      <c r="A54" s="15">
        <f t="shared" si="1"/>
        <v>47</v>
      </c>
      <c r="B54" s="34" t="s">
        <v>52</v>
      </c>
      <c r="C54" s="36"/>
      <c r="D54" s="16" t="s">
        <v>265</v>
      </c>
      <c r="E54" s="66">
        <v>9750</v>
      </c>
      <c r="F54" s="45">
        <f t="shared" si="0"/>
        <v>11505</v>
      </c>
      <c r="G54" s="49"/>
      <c r="H54" s="50"/>
      <c r="I54" s="52"/>
    </row>
    <row r="55" spans="1:9" s="17" customFormat="1" ht="18.75" x14ac:dyDescent="0.25">
      <c r="A55" s="15">
        <f t="shared" si="1"/>
        <v>48</v>
      </c>
      <c r="B55" s="34" t="s">
        <v>53</v>
      </c>
      <c r="C55" s="36"/>
      <c r="D55" s="16" t="s">
        <v>265</v>
      </c>
      <c r="E55" s="66">
        <v>22100</v>
      </c>
      <c r="F55" s="45">
        <f t="shared" si="0"/>
        <v>26078</v>
      </c>
      <c r="G55" s="49"/>
      <c r="H55" s="50"/>
      <c r="I55" s="52"/>
    </row>
    <row r="56" spans="1:9" s="17" customFormat="1" ht="18.75" x14ac:dyDescent="0.25">
      <c r="A56" s="15">
        <f t="shared" si="1"/>
        <v>49</v>
      </c>
      <c r="B56" s="34" t="s">
        <v>54</v>
      </c>
      <c r="C56" s="36"/>
      <c r="D56" s="16" t="s">
        <v>265</v>
      </c>
      <c r="E56" s="66">
        <v>16300</v>
      </c>
      <c r="F56" s="45">
        <f t="shared" si="0"/>
        <v>19234</v>
      </c>
      <c r="G56" s="49"/>
      <c r="H56" s="50"/>
      <c r="I56" s="52"/>
    </row>
    <row r="57" spans="1:9" s="17" customFormat="1" ht="18.75" x14ac:dyDescent="0.25">
      <c r="A57" s="15">
        <f t="shared" si="1"/>
        <v>50</v>
      </c>
      <c r="B57" s="34" t="s">
        <v>55</v>
      </c>
      <c r="C57" s="36"/>
      <c r="D57" s="16" t="s">
        <v>265</v>
      </c>
      <c r="E57" s="66">
        <v>4300</v>
      </c>
      <c r="F57" s="45">
        <f t="shared" si="0"/>
        <v>5074</v>
      </c>
      <c r="G57" s="49"/>
      <c r="H57" s="50"/>
      <c r="I57" s="52"/>
    </row>
    <row r="58" spans="1:9" s="17" customFormat="1" ht="18.75" x14ac:dyDescent="0.25">
      <c r="A58" s="15">
        <f t="shared" si="1"/>
        <v>51</v>
      </c>
      <c r="B58" s="34" t="s">
        <v>56</v>
      </c>
      <c r="C58" s="36"/>
      <c r="D58" s="16" t="s">
        <v>265</v>
      </c>
      <c r="E58" s="66">
        <v>3600</v>
      </c>
      <c r="F58" s="45">
        <f t="shared" si="0"/>
        <v>4248</v>
      </c>
      <c r="G58" s="49"/>
      <c r="H58" s="50"/>
      <c r="I58" s="52"/>
    </row>
    <row r="59" spans="1:9" s="17" customFormat="1" ht="18.75" x14ac:dyDescent="0.25">
      <c r="A59" s="15">
        <f t="shared" si="1"/>
        <v>52</v>
      </c>
      <c r="B59" s="34" t="s">
        <v>57</v>
      </c>
      <c r="C59" s="36"/>
      <c r="D59" s="16" t="s">
        <v>265</v>
      </c>
      <c r="E59" s="66">
        <v>3150</v>
      </c>
      <c r="F59" s="45">
        <f t="shared" si="0"/>
        <v>3717</v>
      </c>
      <c r="G59" s="49"/>
      <c r="H59" s="50"/>
      <c r="I59" s="52"/>
    </row>
    <row r="60" spans="1:9" s="17" customFormat="1" ht="18.75" x14ac:dyDescent="0.25">
      <c r="A60" s="15">
        <f t="shared" si="1"/>
        <v>53</v>
      </c>
      <c r="B60" s="34" t="s">
        <v>58</v>
      </c>
      <c r="C60" s="36"/>
      <c r="D60" s="16" t="s">
        <v>265</v>
      </c>
      <c r="E60" s="66">
        <v>3100</v>
      </c>
      <c r="F60" s="45">
        <f t="shared" si="0"/>
        <v>3658</v>
      </c>
      <c r="G60" s="49"/>
      <c r="H60" s="50"/>
      <c r="I60" s="52"/>
    </row>
    <row r="61" spans="1:9" s="17" customFormat="1" ht="18.75" x14ac:dyDescent="0.25">
      <c r="A61" s="15">
        <f t="shared" si="1"/>
        <v>54</v>
      </c>
      <c r="B61" s="34" t="s">
        <v>59</v>
      </c>
      <c r="C61" s="36"/>
      <c r="D61" s="16" t="s">
        <v>265</v>
      </c>
      <c r="E61" s="66">
        <v>3150</v>
      </c>
      <c r="F61" s="45">
        <f t="shared" si="0"/>
        <v>3717</v>
      </c>
      <c r="G61" s="49"/>
      <c r="H61" s="50"/>
      <c r="I61" s="52"/>
    </row>
    <row r="62" spans="1:9" s="17" customFormat="1" ht="18.75" x14ac:dyDescent="0.25">
      <c r="A62" s="15">
        <f t="shared" si="1"/>
        <v>55</v>
      </c>
      <c r="B62" s="34" t="s">
        <v>60</v>
      </c>
      <c r="C62" s="36"/>
      <c r="D62" s="16" t="s">
        <v>265</v>
      </c>
      <c r="E62" s="66">
        <v>21000</v>
      </c>
      <c r="F62" s="45">
        <f t="shared" si="0"/>
        <v>24780</v>
      </c>
      <c r="G62" s="49"/>
      <c r="H62" s="50"/>
      <c r="I62" s="52"/>
    </row>
    <row r="63" spans="1:9" s="17" customFormat="1" ht="18.75" x14ac:dyDescent="0.25">
      <c r="A63" s="15">
        <f t="shared" si="1"/>
        <v>56</v>
      </c>
      <c r="B63" s="34" t="s">
        <v>61</v>
      </c>
      <c r="C63" s="36"/>
      <c r="D63" s="16" t="s">
        <v>265</v>
      </c>
      <c r="E63" s="66">
        <v>3150</v>
      </c>
      <c r="F63" s="45">
        <f t="shared" si="0"/>
        <v>3717</v>
      </c>
      <c r="G63" s="49"/>
      <c r="H63" s="50"/>
      <c r="I63" s="52"/>
    </row>
    <row r="64" spans="1:9" s="17" customFormat="1" ht="18.75" x14ac:dyDescent="0.25">
      <c r="A64" s="15">
        <f t="shared" si="1"/>
        <v>57</v>
      </c>
      <c r="B64" s="34" t="s">
        <v>62</v>
      </c>
      <c r="C64" s="36"/>
      <c r="D64" s="16" t="s">
        <v>265</v>
      </c>
      <c r="E64" s="66">
        <v>9500</v>
      </c>
      <c r="F64" s="45">
        <f t="shared" si="0"/>
        <v>11210</v>
      </c>
      <c r="G64" s="49"/>
      <c r="H64" s="50"/>
      <c r="I64" s="52"/>
    </row>
    <row r="65" spans="1:9" s="17" customFormat="1" ht="18.75" x14ac:dyDescent="0.25">
      <c r="A65" s="15">
        <f t="shared" si="1"/>
        <v>58</v>
      </c>
      <c r="B65" s="34" t="s">
        <v>63</v>
      </c>
      <c r="C65" s="36"/>
      <c r="D65" s="16" t="s">
        <v>265</v>
      </c>
      <c r="E65" s="66">
        <v>6200</v>
      </c>
      <c r="F65" s="45">
        <f t="shared" si="0"/>
        <v>7316</v>
      </c>
      <c r="G65" s="49"/>
      <c r="H65" s="50"/>
      <c r="I65" s="52"/>
    </row>
    <row r="66" spans="1:9" s="17" customFormat="1" ht="18.75" x14ac:dyDescent="0.25">
      <c r="A66" s="15">
        <f t="shared" si="1"/>
        <v>59</v>
      </c>
      <c r="B66" s="34" t="s">
        <v>64</v>
      </c>
      <c r="C66" s="36"/>
      <c r="D66" s="16" t="s">
        <v>265</v>
      </c>
      <c r="E66" s="66">
        <v>5500</v>
      </c>
      <c r="F66" s="45">
        <f t="shared" si="0"/>
        <v>6490</v>
      </c>
      <c r="G66" s="49"/>
      <c r="H66" s="50"/>
      <c r="I66" s="52"/>
    </row>
    <row r="67" spans="1:9" s="17" customFormat="1" ht="18.75" x14ac:dyDescent="0.25">
      <c r="A67" s="15">
        <f t="shared" si="1"/>
        <v>60</v>
      </c>
      <c r="B67" s="34" t="s">
        <v>65</v>
      </c>
      <c r="C67" s="36"/>
      <c r="D67" s="16" t="s">
        <v>265</v>
      </c>
      <c r="E67" s="66">
        <v>4800</v>
      </c>
      <c r="F67" s="45">
        <f t="shared" si="0"/>
        <v>5664</v>
      </c>
      <c r="G67" s="49"/>
      <c r="H67" s="50"/>
      <c r="I67" s="52"/>
    </row>
    <row r="68" spans="1:9" s="17" customFormat="1" ht="25.5" x14ac:dyDescent="0.25">
      <c r="A68" s="15">
        <f t="shared" si="1"/>
        <v>61</v>
      </c>
      <c r="B68" s="34" t="s">
        <v>66</v>
      </c>
      <c r="C68" s="36"/>
      <c r="D68" s="16" t="s">
        <v>265</v>
      </c>
      <c r="E68" s="66">
        <v>19000</v>
      </c>
      <c r="F68" s="45">
        <f t="shared" si="0"/>
        <v>22420</v>
      </c>
      <c r="G68" s="49"/>
      <c r="H68" s="50"/>
      <c r="I68" s="52"/>
    </row>
    <row r="69" spans="1:9" s="17" customFormat="1" ht="25.5" x14ac:dyDescent="0.25">
      <c r="A69" s="15">
        <f t="shared" si="1"/>
        <v>62</v>
      </c>
      <c r="B69" s="34" t="s">
        <v>67</v>
      </c>
      <c r="C69" s="36"/>
      <c r="D69" s="16" t="s">
        <v>265</v>
      </c>
      <c r="E69" s="66">
        <v>22000</v>
      </c>
      <c r="F69" s="45">
        <f t="shared" si="0"/>
        <v>25960</v>
      </c>
      <c r="G69" s="49"/>
      <c r="H69" s="50"/>
      <c r="I69" s="52"/>
    </row>
    <row r="70" spans="1:9" s="17" customFormat="1" ht="25.5" x14ac:dyDescent="0.25">
      <c r="A70" s="15">
        <f t="shared" si="1"/>
        <v>63</v>
      </c>
      <c r="B70" s="34" t="s">
        <v>68</v>
      </c>
      <c r="C70" s="36"/>
      <c r="D70" s="16" t="s">
        <v>265</v>
      </c>
      <c r="E70" s="66">
        <v>18000</v>
      </c>
      <c r="F70" s="45">
        <f t="shared" si="0"/>
        <v>21240</v>
      </c>
      <c r="G70" s="49"/>
      <c r="H70" s="50"/>
      <c r="I70" s="52"/>
    </row>
    <row r="71" spans="1:9" s="17" customFormat="1" ht="25.5" x14ac:dyDescent="0.25">
      <c r="A71" s="15">
        <f t="shared" si="1"/>
        <v>64</v>
      </c>
      <c r="B71" s="34" t="s">
        <v>69</v>
      </c>
      <c r="C71" s="36"/>
      <c r="D71" s="16" t="s">
        <v>265</v>
      </c>
      <c r="E71" s="66">
        <v>12000</v>
      </c>
      <c r="F71" s="45">
        <f t="shared" si="0"/>
        <v>14160</v>
      </c>
      <c r="G71" s="49"/>
      <c r="H71" s="50"/>
      <c r="I71" s="52"/>
    </row>
    <row r="72" spans="1:9" s="17" customFormat="1" ht="25.5" x14ac:dyDescent="0.25">
      <c r="A72" s="15">
        <f t="shared" si="1"/>
        <v>65</v>
      </c>
      <c r="B72" s="37" t="s">
        <v>70</v>
      </c>
      <c r="C72" s="36"/>
      <c r="D72" s="16" t="s">
        <v>265</v>
      </c>
      <c r="E72" s="66">
        <v>6700</v>
      </c>
      <c r="F72" s="45">
        <f t="shared" si="0"/>
        <v>7906</v>
      </c>
      <c r="G72" s="49"/>
      <c r="H72" s="50"/>
      <c r="I72" s="52"/>
    </row>
    <row r="73" spans="1:9" s="17" customFormat="1" ht="25.5" x14ac:dyDescent="0.25">
      <c r="A73" s="15">
        <f t="shared" si="1"/>
        <v>66</v>
      </c>
      <c r="B73" s="37" t="s">
        <v>71</v>
      </c>
      <c r="C73" s="36"/>
      <c r="D73" s="16" t="s">
        <v>265</v>
      </c>
      <c r="E73" s="66">
        <v>6500</v>
      </c>
      <c r="F73" s="45">
        <f t="shared" ref="F73:F136" si="2">E73*1.18</f>
        <v>7670</v>
      </c>
      <c r="G73" s="49"/>
      <c r="H73" s="50"/>
      <c r="I73" s="52"/>
    </row>
    <row r="74" spans="1:9" s="17" customFormat="1" ht="18.75" x14ac:dyDescent="0.25">
      <c r="A74" s="15">
        <f t="shared" ref="A74:A137" si="3">A73+1</f>
        <v>67</v>
      </c>
      <c r="B74" s="37" t="s">
        <v>72</v>
      </c>
      <c r="C74" s="36"/>
      <c r="D74" s="16" t="s">
        <v>265</v>
      </c>
      <c r="E74" s="66">
        <v>9300</v>
      </c>
      <c r="F74" s="45">
        <f t="shared" si="2"/>
        <v>10974</v>
      </c>
      <c r="G74" s="49"/>
      <c r="H74" s="50"/>
      <c r="I74" s="52"/>
    </row>
    <row r="75" spans="1:9" s="17" customFormat="1" ht="25.5" x14ac:dyDescent="0.25">
      <c r="A75" s="15">
        <f t="shared" si="3"/>
        <v>68</v>
      </c>
      <c r="B75" s="37" t="s">
        <v>73</v>
      </c>
      <c r="C75" s="36"/>
      <c r="D75" s="16" t="s">
        <v>265</v>
      </c>
      <c r="E75" s="66">
        <v>9550</v>
      </c>
      <c r="F75" s="45">
        <f t="shared" si="2"/>
        <v>11269</v>
      </c>
      <c r="G75" s="49"/>
      <c r="H75" s="50"/>
      <c r="I75" s="52"/>
    </row>
    <row r="76" spans="1:9" s="17" customFormat="1" ht="18.75" x14ac:dyDescent="0.25">
      <c r="A76" s="15">
        <f t="shared" si="3"/>
        <v>69</v>
      </c>
      <c r="B76" s="37" t="s">
        <v>74</v>
      </c>
      <c r="C76" s="36"/>
      <c r="D76" s="16" t="s">
        <v>265</v>
      </c>
      <c r="E76" s="66">
        <v>2800</v>
      </c>
      <c r="F76" s="45">
        <f t="shared" si="2"/>
        <v>3304</v>
      </c>
      <c r="G76" s="49"/>
      <c r="H76" s="50"/>
      <c r="I76" s="52"/>
    </row>
    <row r="77" spans="1:9" s="17" customFormat="1" ht="18.75" x14ac:dyDescent="0.25">
      <c r="A77" s="15">
        <f t="shared" si="3"/>
        <v>70</v>
      </c>
      <c r="B77" s="37" t="s">
        <v>75</v>
      </c>
      <c r="C77" s="36"/>
      <c r="D77" s="16" t="s">
        <v>265</v>
      </c>
      <c r="E77" s="66">
        <v>7800</v>
      </c>
      <c r="F77" s="45">
        <f t="shared" si="2"/>
        <v>9204</v>
      </c>
      <c r="G77" s="49"/>
      <c r="H77" s="50"/>
      <c r="I77" s="52"/>
    </row>
    <row r="78" spans="1:9" s="17" customFormat="1" ht="25.5" x14ac:dyDescent="0.25">
      <c r="A78" s="15">
        <f t="shared" si="3"/>
        <v>71</v>
      </c>
      <c r="B78" s="34" t="s">
        <v>76</v>
      </c>
      <c r="C78" s="36"/>
      <c r="D78" s="16" t="s">
        <v>265</v>
      </c>
      <c r="E78" s="66">
        <v>4650</v>
      </c>
      <c r="F78" s="45">
        <f t="shared" si="2"/>
        <v>5487</v>
      </c>
      <c r="G78" s="49"/>
      <c r="H78" s="50"/>
      <c r="I78" s="52"/>
    </row>
    <row r="79" spans="1:9" s="17" customFormat="1" ht="18.75" x14ac:dyDescent="0.25">
      <c r="A79" s="15">
        <f t="shared" si="3"/>
        <v>72</v>
      </c>
      <c r="B79" s="37" t="s">
        <v>77</v>
      </c>
      <c r="C79" s="36"/>
      <c r="D79" s="16" t="s">
        <v>265</v>
      </c>
      <c r="E79" s="66">
        <v>4650</v>
      </c>
      <c r="F79" s="45">
        <f t="shared" si="2"/>
        <v>5487</v>
      </c>
      <c r="G79" s="49"/>
      <c r="H79" s="50"/>
      <c r="I79" s="52"/>
    </row>
    <row r="80" spans="1:9" s="17" customFormat="1" ht="18.75" x14ac:dyDescent="0.25">
      <c r="A80" s="15">
        <f t="shared" si="3"/>
        <v>73</v>
      </c>
      <c r="B80" s="37" t="s">
        <v>78</v>
      </c>
      <c r="C80" s="36"/>
      <c r="D80" s="16" t="s">
        <v>265</v>
      </c>
      <c r="E80" s="66">
        <v>900</v>
      </c>
      <c r="F80" s="45">
        <f t="shared" si="2"/>
        <v>1062</v>
      </c>
      <c r="G80" s="49"/>
      <c r="H80" s="50"/>
      <c r="I80" s="52"/>
    </row>
    <row r="81" spans="1:9" s="17" customFormat="1" ht="18.75" x14ac:dyDescent="0.25">
      <c r="A81" s="15">
        <f t="shared" si="3"/>
        <v>74</v>
      </c>
      <c r="B81" s="37" t="s">
        <v>79</v>
      </c>
      <c r="C81" s="36"/>
      <c r="D81" s="16" t="s">
        <v>265</v>
      </c>
      <c r="E81" s="66">
        <v>150</v>
      </c>
      <c r="F81" s="45">
        <f t="shared" si="2"/>
        <v>177</v>
      </c>
      <c r="G81" s="49"/>
      <c r="H81" s="50"/>
      <c r="I81" s="52"/>
    </row>
    <row r="82" spans="1:9" s="17" customFormat="1" ht="18.75" x14ac:dyDescent="0.25">
      <c r="A82" s="15">
        <f t="shared" si="3"/>
        <v>75</v>
      </c>
      <c r="B82" s="37" t="s">
        <v>80</v>
      </c>
      <c r="C82" s="36"/>
      <c r="D82" s="16" t="s">
        <v>265</v>
      </c>
      <c r="E82" s="66">
        <v>150</v>
      </c>
      <c r="F82" s="45">
        <f t="shared" si="2"/>
        <v>177</v>
      </c>
      <c r="G82" s="49"/>
      <c r="H82" s="50"/>
      <c r="I82" s="52"/>
    </row>
    <row r="83" spans="1:9" s="17" customFormat="1" ht="18.75" x14ac:dyDescent="0.25">
      <c r="A83" s="15">
        <f t="shared" si="3"/>
        <v>76</v>
      </c>
      <c r="B83" s="37" t="s">
        <v>81</v>
      </c>
      <c r="C83" s="36"/>
      <c r="D83" s="16" t="s">
        <v>265</v>
      </c>
      <c r="E83" s="66">
        <v>1900</v>
      </c>
      <c r="F83" s="45">
        <f t="shared" si="2"/>
        <v>2242</v>
      </c>
      <c r="G83" s="49"/>
      <c r="H83" s="50"/>
      <c r="I83" s="52"/>
    </row>
    <row r="84" spans="1:9" s="17" customFormat="1" ht="18.75" x14ac:dyDescent="0.25">
      <c r="A84" s="15">
        <f t="shared" si="3"/>
        <v>77</v>
      </c>
      <c r="B84" s="37" t="s">
        <v>82</v>
      </c>
      <c r="C84" s="36"/>
      <c r="D84" s="16" t="s">
        <v>265</v>
      </c>
      <c r="E84" s="66">
        <v>12500</v>
      </c>
      <c r="F84" s="45">
        <f t="shared" si="2"/>
        <v>14750</v>
      </c>
      <c r="G84" s="49"/>
      <c r="H84" s="50"/>
      <c r="I84" s="52"/>
    </row>
    <row r="85" spans="1:9" s="17" customFormat="1" ht="18.75" x14ac:dyDescent="0.25">
      <c r="A85" s="15">
        <f t="shared" si="3"/>
        <v>78</v>
      </c>
      <c r="B85" s="37" t="s">
        <v>83</v>
      </c>
      <c r="C85" s="36"/>
      <c r="D85" s="16" t="s">
        <v>265</v>
      </c>
      <c r="E85" s="66">
        <v>29000</v>
      </c>
      <c r="F85" s="45">
        <f t="shared" si="2"/>
        <v>34220</v>
      </c>
      <c r="G85" s="49"/>
      <c r="H85" s="50"/>
      <c r="I85" s="52"/>
    </row>
    <row r="86" spans="1:9" s="17" customFormat="1" ht="18.75" x14ac:dyDescent="0.25">
      <c r="A86" s="15">
        <f t="shared" si="3"/>
        <v>79</v>
      </c>
      <c r="B86" s="37" t="s">
        <v>84</v>
      </c>
      <c r="C86" s="36"/>
      <c r="D86" s="16" t="s">
        <v>265</v>
      </c>
      <c r="E86" s="66">
        <v>17500</v>
      </c>
      <c r="F86" s="45">
        <f t="shared" si="2"/>
        <v>20650</v>
      </c>
      <c r="G86" s="49"/>
      <c r="H86" s="50"/>
      <c r="I86" s="52"/>
    </row>
    <row r="87" spans="1:9" s="17" customFormat="1" ht="25.5" x14ac:dyDescent="0.25">
      <c r="A87" s="15">
        <f t="shared" si="3"/>
        <v>80</v>
      </c>
      <c r="B87" s="37" t="s">
        <v>85</v>
      </c>
      <c r="C87" s="36"/>
      <c r="D87" s="16" t="s">
        <v>265</v>
      </c>
      <c r="E87" s="66">
        <v>7000</v>
      </c>
      <c r="F87" s="45">
        <f t="shared" si="2"/>
        <v>8260</v>
      </c>
      <c r="G87" s="49"/>
      <c r="H87" s="50"/>
      <c r="I87" s="52"/>
    </row>
    <row r="88" spans="1:9" s="17" customFormat="1" ht="18.75" x14ac:dyDescent="0.25">
      <c r="A88" s="15">
        <f t="shared" si="3"/>
        <v>81</v>
      </c>
      <c r="B88" s="37" t="s">
        <v>86</v>
      </c>
      <c r="C88" s="36"/>
      <c r="D88" s="16" t="s">
        <v>265</v>
      </c>
      <c r="E88" s="66">
        <v>14000</v>
      </c>
      <c r="F88" s="45">
        <f t="shared" si="2"/>
        <v>16520</v>
      </c>
      <c r="G88" s="49"/>
      <c r="H88" s="50"/>
      <c r="I88" s="52"/>
    </row>
    <row r="89" spans="1:9" s="17" customFormat="1" ht="25.5" x14ac:dyDescent="0.25">
      <c r="A89" s="15">
        <f t="shared" si="3"/>
        <v>82</v>
      </c>
      <c r="B89" s="37" t="s">
        <v>87</v>
      </c>
      <c r="C89" s="36"/>
      <c r="D89" s="16" t="s">
        <v>265</v>
      </c>
      <c r="E89" s="66">
        <v>9150</v>
      </c>
      <c r="F89" s="45">
        <f t="shared" si="2"/>
        <v>10797</v>
      </c>
      <c r="G89" s="49"/>
      <c r="H89" s="50"/>
      <c r="I89" s="52"/>
    </row>
    <row r="90" spans="1:9" s="17" customFormat="1" ht="18.75" x14ac:dyDescent="0.25">
      <c r="A90" s="15">
        <f t="shared" si="3"/>
        <v>83</v>
      </c>
      <c r="B90" s="37" t="s">
        <v>88</v>
      </c>
      <c r="C90" s="36"/>
      <c r="D90" s="16" t="s">
        <v>265</v>
      </c>
      <c r="E90" s="66">
        <v>7300</v>
      </c>
      <c r="F90" s="45">
        <f t="shared" si="2"/>
        <v>8614</v>
      </c>
      <c r="G90" s="49"/>
      <c r="H90" s="50"/>
      <c r="I90" s="52"/>
    </row>
    <row r="91" spans="1:9" s="17" customFormat="1" ht="18.75" x14ac:dyDescent="0.25">
      <c r="A91" s="15">
        <f t="shared" si="3"/>
        <v>84</v>
      </c>
      <c r="B91" s="37" t="s">
        <v>89</v>
      </c>
      <c r="C91" s="36"/>
      <c r="D91" s="16" t="s">
        <v>265</v>
      </c>
      <c r="E91" s="66">
        <v>73000</v>
      </c>
      <c r="F91" s="45">
        <f t="shared" si="2"/>
        <v>86140</v>
      </c>
      <c r="G91" s="49"/>
      <c r="H91" s="50"/>
      <c r="I91" s="52"/>
    </row>
    <row r="92" spans="1:9" s="17" customFormat="1" ht="18.75" x14ac:dyDescent="0.25">
      <c r="A92" s="15">
        <f t="shared" si="3"/>
        <v>85</v>
      </c>
      <c r="B92" s="38" t="s">
        <v>90</v>
      </c>
      <c r="C92" s="39" t="s">
        <v>91</v>
      </c>
      <c r="D92" s="16" t="s">
        <v>265</v>
      </c>
      <c r="E92" s="64">
        <v>7850</v>
      </c>
      <c r="F92" s="45">
        <f t="shared" si="2"/>
        <v>9263</v>
      </c>
      <c r="G92" s="49"/>
      <c r="H92" s="50"/>
      <c r="I92" s="52"/>
    </row>
    <row r="93" spans="1:9" s="17" customFormat="1" ht="18.75" x14ac:dyDescent="0.25">
      <c r="A93" s="15">
        <f t="shared" si="3"/>
        <v>86</v>
      </c>
      <c r="B93" s="38" t="s">
        <v>92</v>
      </c>
      <c r="C93" s="39" t="s">
        <v>93</v>
      </c>
      <c r="D93" s="16" t="s">
        <v>265</v>
      </c>
      <c r="E93" s="64">
        <v>11000</v>
      </c>
      <c r="F93" s="45">
        <f t="shared" si="2"/>
        <v>12980</v>
      </c>
      <c r="G93" s="49"/>
      <c r="H93" s="50"/>
      <c r="I93" s="52"/>
    </row>
    <row r="94" spans="1:9" s="17" customFormat="1" ht="18.75" x14ac:dyDescent="0.25">
      <c r="A94" s="15">
        <f t="shared" si="3"/>
        <v>87</v>
      </c>
      <c r="B94" s="38" t="s">
        <v>94</v>
      </c>
      <c r="C94" s="39" t="s">
        <v>95</v>
      </c>
      <c r="D94" s="16" t="s">
        <v>265</v>
      </c>
      <c r="E94" s="64">
        <v>4100</v>
      </c>
      <c r="F94" s="45">
        <f t="shared" si="2"/>
        <v>4838</v>
      </c>
      <c r="G94" s="49"/>
      <c r="H94" s="50"/>
      <c r="I94" s="52"/>
    </row>
    <row r="95" spans="1:9" s="17" customFormat="1" ht="18.75" x14ac:dyDescent="0.25">
      <c r="A95" s="15">
        <f t="shared" si="3"/>
        <v>88</v>
      </c>
      <c r="B95" s="38" t="s">
        <v>96</v>
      </c>
      <c r="C95" s="39" t="s">
        <v>97</v>
      </c>
      <c r="D95" s="16" t="s">
        <v>265</v>
      </c>
      <c r="E95" s="64">
        <v>29050</v>
      </c>
      <c r="F95" s="45">
        <f t="shared" si="2"/>
        <v>34279</v>
      </c>
      <c r="G95" s="49"/>
      <c r="H95" s="50"/>
      <c r="I95" s="52"/>
    </row>
    <row r="96" spans="1:9" s="17" customFormat="1" ht="18.75" x14ac:dyDescent="0.25">
      <c r="A96" s="15">
        <f t="shared" si="3"/>
        <v>89</v>
      </c>
      <c r="B96" s="38" t="s">
        <v>98</v>
      </c>
      <c r="C96" s="39" t="s">
        <v>99</v>
      </c>
      <c r="D96" s="16" t="s">
        <v>265</v>
      </c>
      <c r="E96" s="64">
        <v>11450</v>
      </c>
      <c r="F96" s="45">
        <f t="shared" si="2"/>
        <v>13511</v>
      </c>
      <c r="G96" s="49"/>
      <c r="H96" s="50"/>
      <c r="I96" s="52"/>
    </row>
    <row r="97" spans="1:9" s="17" customFormat="1" ht="18.75" x14ac:dyDescent="0.25">
      <c r="A97" s="15">
        <f t="shared" si="3"/>
        <v>90</v>
      </c>
      <c r="B97" s="38" t="s">
        <v>100</v>
      </c>
      <c r="C97" s="39" t="s">
        <v>101</v>
      </c>
      <c r="D97" s="16" t="s">
        <v>265</v>
      </c>
      <c r="E97" s="64">
        <v>2800</v>
      </c>
      <c r="F97" s="45">
        <f t="shared" si="2"/>
        <v>3304</v>
      </c>
      <c r="G97" s="49"/>
      <c r="H97" s="50"/>
      <c r="I97" s="52"/>
    </row>
    <row r="98" spans="1:9" s="17" customFormat="1" ht="18.75" x14ac:dyDescent="0.25">
      <c r="A98" s="15">
        <f t="shared" si="3"/>
        <v>91</v>
      </c>
      <c r="B98" s="38" t="s">
        <v>100</v>
      </c>
      <c r="C98" s="39" t="s">
        <v>102</v>
      </c>
      <c r="D98" s="16" t="s">
        <v>265</v>
      </c>
      <c r="E98" s="64">
        <v>6000</v>
      </c>
      <c r="F98" s="45">
        <f t="shared" si="2"/>
        <v>7080</v>
      </c>
      <c r="G98" s="49"/>
      <c r="H98" s="50"/>
      <c r="I98" s="52"/>
    </row>
    <row r="99" spans="1:9" s="17" customFormat="1" ht="18.75" x14ac:dyDescent="0.25">
      <c r="A99" s="15">
        <f t="shared" si="3"/>
        <v>92</v>
      </c>
      <c r="B99" s="38" t="s">
        <v>100</v>
      </c>
      <c r="C99" s="39" t="s">
        <v>103</v>
      </c>
      <c r="D99" s="16" t="s">
        <v>265</v>
      </c>
      <c r="E99" s="64">
        <v>6050</v>
      </c>
      <c r="F99" s="45">
        <f t="shared" si="2"/>
        <v>7139</v>
      </c>
      <c r="G99" s="49"/>
      <c r="H99" s="50"/>
      <c r="I99" s="52"/>
    </row>
    <row r="100" spans="1:9" s="17" customFormat="1" ht="18.75" x14ac:dyDescent="0.25">
      <c r="A100" s="15">
        <f t="shared" si="3"/>
        <v>93</v>
      </c>
      <c r="B100" s="38" t="s">
        <v>104</v>
      </c>
      <c r="C100" s="39" t="s">
        <v>105</v>
      </c>
      <c r="D100" s="16" t="s">
        <v>265</v>
      </c>
      <c r="E100" s="64">
        <v>3300</v>
      </c>
      <c r="F100" s="45">
        <f t="shared" si="2"/>
        <v>3894</v>
      </c>
      <c r="G100" s="49"/>
      <c r="H100" s="50"/>
      <c r="I100" s="52"/>
    </row>
    <row r="101" spans="1:9" s="17" customFormat="1" ht="18.75" x14ac:dyDescent="0.25">
      <c r="A101" s="15">
        <f t="shared" si="3"/>
        <v>94</v>
      </c>
      <c r="B101" s="38" t="s">
        <v>100</v>
      </c>
      <c r="C101" s="39" t="s">
        <v>106</v>
      </c>
      <c r="D101" s="16" t="s">
        <v>265</v>
      </c>
      <c r="E101" s="64">
        <v>1100</v>
      </c>
      <c r="F101" s="45">
        <f t="shared" si="2"/>
        <v>1298</v>
      </c>
      <c r="G101" s="49"/>
      <c r="H101" s="50"/>
      <c r="I101" s="52"/>
    </row>
    <row r="102" spans="1:9" s="17" customFormat="1" ht="18.75" x14ac:dyDescent="0.25">
      <c r="A102" s="15">
        <f t="shared" si="3"/>
        <v>95</v>
      </c>
      <c r="B102" s="38" t="s">
        <v>100</v>
      </c>
      <c r="C102" s="39" t="s">
        <v>107</v>
      </c>
      <c r="D102" s="16" t="s">
        <v>265</v>
      </c>
      <c r="E102" s="64">
        <v>1300</v>
      </c>
      <c r="F102" s="45">
        <f t="shared" si="2"/>
        <v>1534</v>
      </c>
      <c r="G102" s="49"/>
      <c r="H102" s="50"/>
      <c r="I102" s="52"/>
    </row>
    <row r="103" spans="1:9" s="17" customFormat="1" ht="18.75" x14ac:dyDescent="0.25">
      <c r="A103" s="15">
        <f t="shared" si="3"/>
        <v>96</v>
      </c>
      <c r="B103" s="38" t="s">
        <v>100</v>
      </c>
      <c r="C103" s="39" t="s">
        <v>108</v>
      </c>
      <c r="D103" s="16" t="s">
        <v>265</v>
      </c>
      <c r="E103" s="64">
        <v>2900</v>
      </c>
      <c r="F103" s="45">
        <f t="shared" si="2"/>
        <v>3422</v>
      </c>
      <c r="G103" s="49"/>
      <c r="H103" s="50"/>
      <c r="I103" s="52"/>
    </row>
    <row r="104" spans="1:9" s="17" customFormat="1" ht="18.75" x14ac:dyDescent="0.25">
      <c r="A104" s="15">
        <f t="shared" si="3"/>
        <v>97</v>
      </c>
      <c r="B104" s="38" t="s">
        <v>109</v>
      </c>
      <c r="C104" s="39" t="s">
        <v>110</v>
      </c>
      <c r="D104" s="16" t="s">
        <v>265</v>
      </c>
      <c r="E104" s="64">
        <v>9800</v>
      </c>
      <c r="F104" s="45">
        <f t="shared" si="2"/>
        <v>11564</v>
      </c>
      <c r="G104" s="49"/>
      <c r="H104" s="50"/>
      <c r="I104" s="52"/>
    </row>
    <row r="105" spans="1:9" s="17" customFormat="1" ht="18.75" x14ac:dyDescent="0.25">
      <c r="A105" s="15">
        <f t="shared" si="3"/>
        <v>98</v>
      </c>
      <c r="B105" s="38" t="s">
        <v>100</v>
      </c>
      <c r="C105" s="39" t="s">
        <v>111</v>
      </c>
      <c r="D105" s="16" t="s">
        <v>265</v>
      </c>
      <c r="E105" s="64">
        <v>4150</v>
      </c>
      <c r="F105" s="45">
        <f t="shared" si="2"/>
        <v>4897</v>
      </c>
      <c r="G105" s="49"/>
      <c r="H105" s="50"/>
      <c r="I105" s="52"/>
    </row>
    <row r="106" spans="1:9" s="17" customFormat="1" ht="18.75" x14ac:dyDescent="0.25">
      <c r="A106" s="15">
        <f t="shared" si="3"/>
        <v>99</v>
      </c>
      <c r="B106" s="38" t="s">
        <v>112</v>
      </c>
      <c r="C106" s="39" t="s">
        <v>113</v>
      </c>
      <c r="D106" s="16" t="s">
        <v>265</v>
      </c>
      <c r="E106" s="64">
        <v>7500</v>
      </c>
      <c r="F106" s="45">
        <f t="shared" si="2"/>
        <v>8850</v>
      </c>
      <c r="G106" s="49"/>
      <c r="H106" s="50"/>
      <c r="I106" s="52"/>
    </row>
    <row r="107" spans="1:9" s="17" customFormat="1" ht="25.5" x14ac:dyDescent="0.25">
      <c r="A107" s="15">
        <f t="shared" si="3"/>
        <v>100</v>
      </c>
      <c r="B107" s="38" t="s">
        <v>112</v>
      </c>
      <c r="C107" s="39" t="s">
        <v>114</v>
      </c>
      <c r="D107" s="16" t="s">
        <v>265</v>
      </c>
      <c r="E107" s="64">
        <v>3700</v>
      </c>
      <c r="F107" s="45">
        <f t="shared" si="2"/>
        <v>4366</v>
      </c>
      <c r="G107" s="49"/>
      <c r="H107" s="50"/>
      <c r="I107" s="52"/>
    </row>
    <row r="108" spans="1:9" s="17" customFormat="1" ht="18.75" x14ac:dyDescent="0.25">
      <c r="A108" s="15">
        <f t="shared" si="3"/>
        <v>101</v>
      </c>
      <c r="B108" s="38" t="s">
        <v>115</v>
      </c>
      <c r="C108" s="39" t="s">
        <v>116</v>
      </c>
      <c r="D108" s="16" t="s">
        <v>265</v>
      </c>
      <c r="E108" s="64">
        <v>1150</v>
      </c>
      <c r="F108" s="45">
        <f t="shared" si="2"/>
        <v>1357</v>
      </c>
      <c r="G108" s="49"/>
      <c r="H108" s="50"/>
      <c r="I108" s="52"/>
    </row>
    <row r="109" spans="1:9" s="17" customFormat="1" ht="18.75" x14ac:dyDescent="0.25">
      <c r="A109" s="15">
        <f t="shared" si="3"/>
        <v>102</v>
      </c>
      <c r="B109" s="38" t="s">
        <v>117</v>
      </c>
      <c r="C109" s="39" t="s">
        <v>118</v>
      </c>
      <c r="D109" s="16" t="s">
        <v>265</v>
      </c>
      <c r="E109" s="64">
        <v>1250</v>
      </c>
      <c r="F109" s="45">
        <f t="shared" si="2"/>
        <v>1475</v>
      </c>
      <c r="G109" s="49"/>
      <c r="H109" s="50"/>
      <c r="I109" s="52"/>
    </row>
    <row r="110" spans="1:9" s="17" customFormat="1" ht="18.75" x14ac:dyDescent="0.25">
      <c r="A110" s="15">
        <f t="shared" si="3"/>
        <v>103</v>
      </c>
      <c r="B110" s="38" t="s">
        <v>119</v>
      </c>
      <c r="C110" s="39" t="s">
        <v>120</v>
      </c>
      <c r="D110" s="16" t="s">
        <v>265</v>
      </c>
      <c r="E110" s="64">
        <v>4550</v>
      </c>
      <c r="F110" s="45">
        <f t="shared" si="2"/>
        <v>5369</v>
      </c>
      <c r="G110" s="49"/>
      <c r="H110" s="50"/>
      <c r="I110" s="52"/>
    </row>
    <row r="111" spans="1:9" s="17" customFormat="1" ht="18.75" x14ac:dyDescent="0.25">
      <c r="A111" s="15">
        <f t="shared" si="3"/>
        <v>104</v>
      </c>
      <c r="B111" s="38" t="s">
        <v>121</v>
      </c>
      <c r="C111" s="39" t="s">
        <v>122</v>
      </c>
      <c r="D111" s="16" t="s">
        <v>265</v>
      </c>
      <c r="E111" s="64">
        <v>8400</v>
      </c>
      <c r="F111" s="45">
        <f t="shared" si="2"/>
        <v>9912</v>
      </c>
      <c r="G111" s="49"/>
      <c r="H111" s="50"/>
      <c r="I111" s="52"/>
    </row>
    <row r="112" spans="1:9" s="17" customFormat="1" ht="18.75" x14ac:dyDescent="0.25">
      <c r="A112" s="15">
        <f t="shared" si="3"/>
        <v>105</v>
      </c>
      <c r="B112" s="38" t="s">
        <v>123</v>
      </c>
      <c r="C112" s="39" t="s">
        <v>124</v>
      </c>
      <c r="D112" s="16" t="s">
        <v>265</v>
      </c>
      <c r="E112" s="64">
        <v>1950</v>
      </c>
      <c r="F112" s="45">
        <f t="shared" si="2"/>
        <v>2301</v>
      </c>
      <c r="G112" s="49"/>
      <c r="H112" s="50"/>
      <c r="I112" s="52"/>
    </row>
    <row r="113" spans="1:9" s="17" customFormat="1" ht="18.75" x14ac:dyDescent="0.25">
      <c r="A113" s="15">
        <f t="shared" si="3"/>
        <v>106</v>
      </c>
      <c r="B113" s="38" t="s">
        <v>125</v>
      </c>
      <c r="C113" s="39" t="s">
        <v>126</v>
      </c>
      <c r="D113" s="16" t="s">
        <v>265</v>
      </c>
      <c r="E113" s="64">
        <v>10600</v>
      </c>
      <c r="F113" s="45">
        <f t="shared" si="2"/>
        <v>12508</v>
      </c>
      <c r="G113" s="49"/>
      <c r="H113" s="50"/>
      <c r="I113" s="52"/>
    </row>
    <row r="114" spans="1:9" s="17" customFormat="1" ht="18.75" x14ac:dyDescent="0.25">
      <c r="A114" s="15">
        <f t="shared" si="3"/>
        <v>107</v>
      </c>
      <c r="B114" s="38" t="s">
        <v>127</v>
      </c>
      <c r="C114" s="39" t="s">
        <v>128</v>
      </c>
      <c r="D114" s="16" t="s">
        <v>265</v>
      </c>
      <c r="E114" s="64">
        <v>450</v>
      </c>
      <c r="F114" s="45">
        <f t="shared" si="2"/>
        <v>531</v>
      </c>
      <c r="G114" s="49"/>
      <c r="H114" s="50"/>
      <c r="I114" s="52"/>
    </row>
    <row r="115" spans="1:9" s="17" customFormat="1" ht="18.75" x14ac:dyDescent="0.25">
      <c r="A115" s="15">
        <f t="shared" si="3"/>
        <v>108</v>
      </c>
      <c r="B115" s="38" t="s">
        <v>129</v>
      </c>
      <c r="C115" s="39" t="s">
        <v>130</v>
      </c>
      <c r="D115" s="16" t="s">
        <v>265</v>
      </c>
      <c r="E115" s="64">
        <v>150</v>
      </c>
      <c r="F115" s="45">
        <f t="shared" si="2"/>
        <v>177</v>
      </c>
      <c r="G115" s="49"/>
      <c r="H115" s="50"/>
      <c r="I115" s="52"/>
    </row>
    <row r="116" spans="1:9" s="17" customFormat="1" ht="18.75" x14ac:dyDescent="0.25">
      <c r="A116" s="15">
        <f t="shared" si="3"/>
        <v>109</v>
      </c>
      <c r="B116" s="38" t="s">
        <v>131</v>
      </c>
      <c r="C116" s="39" t="s">
        <v>132</v>
      </c>
      <c r="D116" s="16" t="s">
        <v>265</v>
      </c>
      <c r="E116" s="64">
        <v>8060</v>
      </c>
      <c r="F116" s="45">
        <f t="shared" si="2"/>
        <v>9510.7999999999993</v>
      </c>
      <c r="G116" s="49"/>
      <c r="H116" s="50"/>
      <c r="I116" s="52"/>
    </row>
    <row r="117" spans="1:9" s="17" customFormat="1" ht="18.75" x14ac:dyDescent="0.25">
      <c r="A117" s="15">
        <f t="shared" si="3"/>
        <v>110</v>
      </c>
      <c r="B117" s="38" t="s">
        <v>133</v>
      </c>
      <c r="C117" s="39" t="s">
        <v>134</v>
      </c>
      <c r="D117" s="16" t="s">
        <v>265</v>
      </c>
      <c r="E117" s="64">
        <v>5850</v>
      </c>
      <c r="F117" s="45">
        <f t="shared" si="2"/>
        <v>6903</v>
      </c>
      <c r="G117" s="49"/>
      <c r="H117" s="50"/>
      <c r="I117" s="52"/>
    </row>
    <row r="118" spans="1:9" s="17" customFormat="1" ht="18.75" x14ac:dyDescent="0.25">
      <c r="A118" s="15">
        <f t="shared" si="3"/>
        <v>111</v>
      </c>
      <c r="B118" s="38" t="s">
        <v>135</v>
      </c>
      <c r="C118" s="39" t="s">
        <v>136</v>
      </c>
      <c r="D118" s="16" t="s">
        <v>265</v>
      </c>
      <c r="E118" s="64">
        <v>73800</v>
      </c>
      <c r="F118" s="45">
        <f t="shared" si="2"/>
        <v>87084</v>
      </c>
      <c r="G118" s="49"/>
      <c r="H118" s="50"/>
      <c r="I118" s="52"/>
    </row>
    <row r="119" spans="1:9" s="17" customFormat="1" ht="25.5" x14ac:dyDescent="0.25">
      <c r="A119" s="15">
        <f t="shared" si="3"/>
        <v>112</v>
      </c>
      <c r="B119" s="38" t="s">
        <v>137</v>
      </c>
      <c r="C119" s="39" t="s">
        <v>138</v>
      </c>
      <c r="D119" s="16" t="s">
        <v>265</v>
      </c>
      <c r="E119" s="64">
        <v>35000</v>
      </c>
      <c r="F119" s="45">
        <f t="shared" si="2"/>
        <v>41300</v>
      </c>
      <c r="G119" s="49"/>
      <c r="H119" s="50"/>
      <c r="I119" s="52"/>
    </row>
    <row r="120" spans="1:9" s="17" customFormat="1" ht="18.75" x14ac:dyDescent="0.25">
      <c r="A120" s="15">
        <f t="shared" si="3"/>
        <v>113</v>
      </c>
      <c r="B120" s="38" t="s">
        <v>139</v>
      </c>
      <c r="C120" s="39" t="s">
        <v>140</v>
      </c>
      <c r="D120" s="16" t="s">
        <v>265</v>
      </c>
      <c r="E120" s="64">
        <v>500</v>
      </c>
      <c r="F120" s="45">
        <f t="shared" si="2"/>
        <v>590</v>
      </c>
      <c r="G120" s="49"/>
      <c r="H120" s="50"/>
      <c r="I120" s="52"/>
    </row>
    <row r="121" spans="1:9" s="17" customFormat="1" ht="25.5" x14ac:dyDescent="0.25">
      <c r="A121" s="15">
        <f t="shared" si="3"/>
        <v>114</v>
      </c>
      <c r="B121" s="38" t="s">
        <v>141</v>
      </c>
      <c r="C121" s="39" t="s">
        <v>142</v>
      </c>
      <c r="D121" s="16" t="s">
        <v>265</v>
      </c>
      <c r="E121" s="64">
        <v>600</v>
      </c>
      <c r="F121" s="45">
        <f t="shared" si="2"/>
        <v>708</v>
      </c>
      <c r="G121" s="49"/>
      <c r="H121" s="50"/>
      <c r="I121" s="52"/>
    </row>
    <row r="122" spans="1:9" s="17" customFormat="1" ht="18.75" x14ac:dyDescent="0.25">
      <c r="A122" s="15">
        <f t="shared" si="3"/>
        <v>115</v>
      </c>
      <c r="B122" s="38" t="s">
        <v>143</v>
      </c>
      <c r="C122" s="39" t="s">
        <v>144</v>
      </c>
      <c r="D122" s="16" t="s">
        <v>265</v>
      </c>
      <c r="E122" s="64">
        <v>8800</v>
      </c>
      <c r="F122" s="45">
        <f t="shared" si="2"/>
        <v>10384</v>
      </c>
      <c r="G122" s="49"/>
      <c r="H122" s="50"/>
      <c r="I122" s="52"/>
    </row>
    <row r="123" spans="1:9" s="17" customFormat="1" ht="38.25" x14ac:dyDescent="0.25">
      <c r="A123" s="15">
        <f t="shared" si="3"/>
        <v>116</v>
      </c>
      <c r="B123" s="38" t="s">
        <v>145</v>
      </c>
      <c r="C123" s="39" t="s">
        <v>146</v>
      </c>
      <c r="D123" s="16" t="s">
        <v>265</v>
      </c>
      <c r="E123" s="64">
        <v>65000</v>
      </c>
      <c r="F123" s="45">
        <f t="shared" si="2"/>
        <v>76700</v>
      </c>
      <c r="G123" s="49"/>
      <c r="H123" s="50"/>
      <c r="I123" s="52"/>
    </row>
    <row r="124" spans="1:9" s="17" customFormat="1" ht="25.5" x14ac:dyDescent="0.25">
      <c r="A124" s="15">
        <f t="shared" si="3"/>
        <v>117</v>
      </c>
      <c r="B124" s="38" t="s">
        <v>147</v>
      </c>
      <c r="C124" s="39" t="s">
        <v>148</v>
      </c>
      <c r="D124" s="16" t="s">
        <v>265</v>
      </c>
      <c r="E124" s="64">
        <v>61000</v>
      </c>
      <c r="F124" s="45">
        <f t="shared" si="2"/>
        <v>71980</v>
      </c>
      <c r="G124" s="49"/>
      <c r="H124" s="50"/>
      <c r="I124" s="52"/>
    </row>
    <row r="125" spans="1:9" s="17" customFormat="1" ht="25.5" x14ac:dyDescent="0.25">
      <c r="A125" s="15">
        <f t="shared" si="3"/>
        <v>118</v>
      </c>
      <c r="B125" s="38" t="s">
        <v>149</v>
      </c>
      <c r="C125" s="39" t="s">
        <v>150</v>
      </c>
      <c r="D125" s="16" t="s">
        <v>265</v>
      </c>
      <c r="E125" s="64">
        <v>14000</v>
      </c>
      <c r="F125" s="45">
        <f t="shared" si="2"/>
        <v>16520</v>
      </c>
      <c r="G125" s="49"/>
      <c r="H125" s="50"/>
      <c r="I125" s="52"/>
    </row>
    <row r="126" spans="1:9" s="17" customFormat="1" ht="25.5" x14ac:dyDescent="0.25">
      <c r="A126" s="15">
        <f t="shared" si="3"/>
        <v>119</v>
      </c>
      <c r="B126" s="38" t="s">
        <v>151</v>
      </c>
      <c r="C126" s="39" t="s">
        <v>152</v>
      </c>
      <c r="D126" s="16" t="s">
        <v>265</v>
      </c>
      <c r="E126" s="64">
        <v>21500</v>
      </c>
      <c r="F126" s="45">
        <f t="shared" si="2"/>
        <v>25370</v>
      </c>
      <c r="G126" s="49"/>
      <c r="H126" s="50"/>
      <c r="I126" s="52"/>
    </row>
    <row r="127" spans="1:9" s="17" customFormat="1" ht="25.5" x14ac:dyDescent="0.25">
      <c r="A127" s="15">
        <f t="shared" si="3"/>
        <v>120</v>
      </c>
      <c r="B127" s="38" t="s">
        <v>151</v>
      </c>
      <c r="C127" s="39" t="s">
        <v>153</v>
      </c>
      <c r="D127" s="16" t="s">
        <v>265</v>
      </c>
      <c r="E127" s="64">
        <v>21500</v>
      </c>
      <c r="F127" s="45">
        <f t="shared" si="2"/>
        <v>25370</v>
      </c>
      <c r="G127" s="49"/>
      <c r="H127" s="50"/>
      <c r="I127" s="52"/>
    </row>
    <row r="128" spans="1:9" s="17" customFormat="1" ht="25.5" x14ac:dyDescent="0.25">
      <c r="A128" s="15">
        <f t="shared" si="3"/>
        <v>121</v>
      </c>
      <c r="B128" s="38" t="s">
        <v>154</v>
      </c>
      <c r="C128" s="39" t="s">
        <v>155</v>
      </c>
      <c r="D128" s="16" t="s">
        <v>265</v>
      </c>
      <c r="E128" s="64">
        <v>39000</v>
      </c>
      <c r="F128" s="45">
        <f t="shared" si="2"/>
        <v>46020</v>
      </c>
      <c r="G128" s="49"/>
      <c r="H128" s="50"/>
      <c r="I128" s="52"/>
    </row>
    <row r="129" spans="1:9" s="17" customFormat="1" ht="25.5" x14ac:dyDescent="0.25">
      <c r="A129" s="15">
        <f t="shared" si="3"/>
        <v>122</v>
      </c>
      <c r="B129" s="38" t="s">
        <v>156</v>
      </c>
      <c r="C129" s="39" t="s">
        <v>157</v>
      </c>
      <c r="D129" s="16" t="s">
        <v>265</v>
      </c>
      <c r="E129" s="64">
        <v>40000</v>
      </c>
      <c r="F129" s="45">
        <f t="shared" si="2"/>
        <v>47200</v>
      </c>
      <c r="G129" s="49"/>
      <c r="H129" s="50"/>
      <c r="I129" s="52"/>
    </row>
    <row r="130" spans="1:9" s="17" customFormat="1" ht="25.5" x14ac:dyDescent="0.25">
      <c r="A130" s="15">
        <f t="shared" si="3"/>
        <v>123</v>
      </c>
      <c r="B130" s="38" t="s">
        <v>158</v>
      </c>
      <c r="C130" s="39" t="s">
        <v>159</v>
      </c>
      <c r="D130" s="16" t="s">
        <v>265</v>
      </c>
      <c r="E130" s="64">
        <v>23000</v>
      </c>
      <c r="F130" s="45">
        <f t="shared" si="2"/>
        <v>27140</v>
      </c>
      <c r="G130" s="49"/>
      <c r="H130" s="50"/>
      <c r="I130" s="52"/>
    </row>
    <row r="131" spans="1:9" s="17" customFormat="1" ht="25.5" x14ac:dyDescent="0.25">
      <c r="A131" s="15">
        <f t="shared" si="3"/>
        <v>124</v>
      </c>
      <c r="B131" s="38" t="s">
        <v>125</v>
      </c>
      <c r="C131" s="39" t="s">
        <v>160</v>
      </c>
      <c r="D131" s="16" t="s">
        <v>265</v>
      </c>
      <c r="E131" s="64">
        <v>38000</v>
      </c>
      <c r="F131" s="45">
        <f t="shared" si="2"/>
        <v>44840</v>
      </c>
      <c r="G131" s="49"/>
      <c r="H131" s="50"/>
      <c r="I131" s="52"/>
    </row>
    <row r="132" spans="1:9" s="17" customFormat="1" ht="18.75" x14ac:dyDescent="0.25">
      <c r="A132" s="15">
        <f t="shared" si="3"/>
        <v>125</v>
      </c>
      <c r="B132" s="38" t="s">
        <v>161</v>
      </c>
      <c r="C132" s="39" t="s">
        <v>162</v>
      </c>
      <c r="D132" s="16" t="s">
        <v>265</v>
      </c>
      <c r="E132" s="64">
        <v>1400</v>
      </c>
      <c r="F132" s="45">
        <f t="shared" si="2"/>
        <v>1652</v>
      </c>
      <c r="G132" s="49"/>
      <c r="H132" s="50"/>
      <c r="I132" s="52"/>
    </row>
    <row r="133" spans="1:9" s="17" customFormat="1" ht="18.75" x14ac:dyDescent="0.25">
      <c r="A133" s="15">
        <f t="shared" si="3"/>
        <v>126</v>
      </c>
      <c r="B133" s="38" t="s">
        <v>163</v>
      </c>
      <c r="C133" s="39" t="s">
        <v>164</v>
      </c>
      <c r="D133" s="16" t="s">
        <v>265</v>
      </c>
      <c r="E133" s="64">
        <v>1600</v>
      </c>
      <c r="F133" s="45">
        <f t="shared" si="2"/>
        <v>1888</v>
      </c>
      <c r="G133" s="49"/>
      <c r="H133" s="50"/>
      <c r="I133" s="52"/>
    </row>
    <row r="134" spans="1:9" s="17" customFormat="1" ht="18.75" x14ac:dyDescent="0.25">
      <c r="A134" s="15">
        <f t="shared" si="3"/>
        <v>127</v>
      </c>
      <c r="B134" s="38" t="s">
        <v>165</v>
      </c>
      <c r="C134" s="39" t="s">
        <v>166</v>
      </c>
      <c r="D134" s="16" t="s">
        <v>265</v>
      </c>
      <c r="E134" s="64">
        <v>1150</v>
      </c>
      <c r="F134" s="45">
        <f t="shared" si="2"/>
        <v>1357</v>
      </c>
      <c r="G134" s="49"/>
      <c r="H134" s="50"/>
      <c r="I134" s="52"/>
    </row>
    <row r="135" spans="1:9" s="17" customFormat="1" ht="18.75" x14ac:dyDescent="0.25">
      <c r="A135" s="15">
        <f t="shared" si="3"/>
        <v>128</v>
      </c>
      <c r="B135" s="38" t="s">
        <v>167</v>
      </c>
      <c r="C135" s="39" t="s">
        <v>168</v>
      </c>
      <c r="D135" s="16" t="s">
        <v>265</v>
      </c>
      <c r="E135" s="64">
        <v>3600</v>
      </c>
      <c r="F135" s="45">
        <f t="shared" si="2"/>
        <v>4248</v>
      </c>
      <c r="G135" s="49"/>
      <c r="H135" s="50"/>
      <c r="I135" s="52"/>
    </row>
    <row r="136" spans="1:9" s="17" customFormat="1" ht="18.75" x14ac:dyDescent="0.25">
      <c r="A136" s="15">
        <f t="shared" si="3"/>
        <v>129</v>
      </c>
      <c r="B136" s="40" t="s">
        <v>169</v>
      </c>
      <c r="C136" s="41" t="s">
        <v>170</v>
      </c>
      <c r="D136" s="16" t="s">
        <v>265</v>
      </c>
      <c r="E136" s="64">
        <v>1200</v>
      </c>
      <c r="F136" s="45">
        <f t="shared" si="2"/>
        <v>1416</v>
      </c>
      <c r="G136" s="49"/>
      <c r="H136" s="50"/>
      <c r="I136" s="52"/>
    </row>
    <row r="137" spans="1:9" s="17" customFormat="1" ht="18.75" x14ac:dyDescent="0.25">
      <c r="A137" s="15">
        <f t="shared" si="3"/>
        <v>130</v>
      </c>
      <c r="B137" s="39" t="s">
        <v>171</v>
      </c>
      <c r="C137" s="39" t="s">
        <v>172</v>
      </c>
      <c r="D137" s="16" t="s">
        <v>265</v>
      </c>
      <c r="E137" s="64">
        <v>300</v>
      </c>
      <c r="F137" s="45">
        <f t="shared" ref="F137:F194" si="4">E137*1.18</f>
        <v>354</v>
      </c>
      <c r="G137" s="49"/>
      <c r="H137" s="50"/>
      <c r="I137" s="52"/>
    </row>
    <row r="138" spans="1:9" s="17" customFormat="1" ht="18.75" x14ac:dyDescent="0.25">
      <c r="A138" s="15">
        <f t="shared" ref="A138:A194" si="5">A137+1</f>
        <v>131</v>
      </c>
      <c r="B138" s="38" t="s">
        <v>173</v>
      </c>
      <c r="C138" s="39" t="s">
        <v>174</v>
      </c>
      <c r="D138" s="16" t="s">
        <v>265</v>
      </c>
      <c r="E138" s="64">
        <v>26000</v>
      </c>
      <c r="F138" s="45">
        <f t="shared" si="4"/>
        <v>30680</v>
      </c>
      <c r="G138" s="49"/>
      <c r="H138" s="50"/>
      <c r="I138" s="52"/>
    </row>
    <row r="139" spans="1:9" s="17" customFormat="1" ht="18.75" x14ac:dyDescent="0.25">
      <c r="A139" s="15">
        <f t="shared" si="5"/>
        <v>132</v>
      </c>
      <c r="B139" s="38" t="s">
        <v>173</v>
      </c>
      <c r="C139" s="39" t="s">
        <v>175</v>
      </c>
      <c r="D139" s="16" t="s">
        <v>265</v>
      </c>
      <c r="E139" s="64">
        <v>27000</v>
      </c>
      <c r="F139" s="45">
        <f t="shared" si="4"/>
        <v>31860</v>
      </c>
      <c r="G139" s="49"/>
      <c r="H139" s="50"/>
      <c r="I139" s="52"/>
    </row>
    <row r="140" spans="1:9" s="17" customFormat="1" ht="18.75" x14ac:dyDescent="0.25">
      <c r="A140" s="15">
        <f t="shared" si="5"/>
        <v>133</v>
      </c>
      <c r="B140" s="38" t="s">
        <v>173</v>
      </c>
      <c r="C140" s="39" t="s">
        <v>176</v>
      </c>
      <c r="D140" s="16" t="s">
        <v>265</v>
      </c>
      <c r="E140" s="64">
        <v>35000</v>
      </c>
      <c r="F140" s="45">
        <f t="shared" si="4"/>
        <v>41300</v>
      </c>
      <c r="G140" s="49"/>
      <c r="H140" s="50"/>
      <c r="I140" s="52"/>
    </row>
    <row r="141" spans="1:9" s="17" customFormat="1" ht="18.75" x14ac:dyDescent="0.25">
      <c r="A141" s="15">
        <f t="shared" si="5"/>
        <v>134</v>
      </c>
      <c r="B141" s="38" t="s">
        <v>173</v>
      </c>
      <c r="C141" s="39" t="s">
        <v>177</v>
      </c>
      <c r="D141" s="16" t="s">
        <v>265</v>
      </c>
      <c r="E141" s="64">
        <v>37000</v>
      </c>
      <c r="F141" s="45">
        <f t="shared" si="4"/>
        <v>43660</v>
      </c>
      <c r="G141" s="49"/>
      <c r="H141" s="50"/>
      <c r="I141" s="52"/>
    </row>
    <row r="142" spans="1:9" s="17" customFormat="1" ht="18.75" x14ac:dyDescent="0.25">
      <c r="A142" s="15">
        <f t="shared" si="5"/>
        <v>135</v>
      </c>
      <c r="B142" s="38" t="s">
        <v>173</v>
      </c>
      <c r="C142" s="39" t="s">
        <v>178</v>
      </c>
      <c r="D142" s="16" t="s">
        <v>265</v>
      </c>
      <c r="E142" s="64">
        <v>37000</v>
      </c>
      <c r="F142" s="45">
        <f t="shared" si="4"/>
        <v>43660</v>
      </c>
      <c r="G142" s="49"/>
      <c r="H142" s="50"/>
      <c r="I142" s="52"/>
    </row>
    <row r="143" spans="1:9" s="17" customFormat="1" ht="18.75" x14ac:dyDescent="0.25">
      <c r="A143" s="15">
        <f t="shared" si="5"/>
        <v>136</v>
      </c>
      <c r="B143" s="38" t="s">
        <v>179</v>
      </c>
      <c r="C143" s="39" t="s">
        <v>180</v>
      </c>
      <c r="D143" s="16" t="s">
        <v>265</v>
      </c>
      <c r="E143" s="64">
        <v>21800</v>
      </c>
      <c r="F143" s="45">
        <f t="shared" si="4"/>
        <v>25724</v>
      </c>
      <c r="G143" s="49"/>
      <c r="H143" s="50"/>
      <c r="I143" s="52"/>
    </row>
    <row r="144" spans="1:9" s="17" customFormat="1" ht="18.75" x14ac:dyDescent="0.25">
      <c r="A144" s="15">
        <f t="shared" si="5"/>
        <v>137</v>
      </c>
      <c r="B144" s="39" t="s">
        <v>179</v>
      </c>
      <c r="C144" s="39" t="s">
        <v>181</v>
      </c>
      <c r="D144" s="16" t="s">
        <v>265</v>
      </c>
      <c r="E144" s="64">
        <v>18200</v>
      </c>
      <c r="F144" s="45">
        <f t="shared" si="4"/>
        <v>21476</v>
      </c>
      <c r="G144" s="49"/>
      <c r="H144" s="50"/>
      <c r="I144" s="52"/>
    </row>
    <row r="145" spans="1:9" s="17" customFormat="1" ht="18.75" x14ac:dyDescent="0.25">
      <c r="A145" s="15">
        <f t="shared" si="5"/>
        <v>138</v>
      </c>
      <c r="B145" s="39" t="s">
        <v>182</v>
      </c>
      <c r="C145" s="39" t="s">
        <v>183</v>
      </c>
      <c r="D145" s="16" t="s">
        <v>265</v>
      </c>
      <c r="E145" s="64">
        <v>6500</v>
      </c>
      <c r="F145" s="45">
        <f t="shared" si="4"/>
        <v>7670</v>
      </c>
      <c r="G145" s="49"/>
      <c r="H145" s="50"/>
      <c r="I145" s="52"/>
    </row>
    <row r="146" spans="1:9" s="17" customFormat="1" ht="18.75" x14ac:dyDescent="0.25">
      <c r="A146" s="15">
        <f t="shared" si="5"/>
        <v>139</v>
      </c>
      <c r="B146" s="39" t="s">
        <v>184</v>
      </c>
      <c r="C146" s="39" t="s">
        <v>185</v>
      </c>
      <c r="D146" s="16" t="s">
        <v>265</v>
      </c>
      <c r="E146" s="64">
        <v>3800</v>
      </c>
      <c r="F146" s="45">
        <f t="shared" si="4"/>
        <v>4484</v>
      </c>
      <c r="G146" s="49"/>
      <c r="H146" s="50"/>
      <c r="I146" s="52"/>
    </row>
    <row r="147" spans="1:9" s="17" customFormat="1" ht="18.75" x14ac:dyDescent="0.25">
      <c r="A147" s="15">
        <f t="shared" si="5"/>
        <v>140</v>
      </c>
      <c r="B147" s="39" t="s">
        <v>186</v>
      </c>
      <c r="C147" s="39" t="s">
        <v>187</v>
      </c>
      <c r="D147" s="16" t="s">
        <v>265</v>
      </c>
      <c r="E147" s="64">
        <v>2850</v>
      </c>
      <c r="F147" s="45">
        <f t="shared" si="4"/>
        <v>3363</v>
      </c>
      <c r="G147" s="49"/>
      <c r="H147" s="50"/>
      <c r="I147" s="52"/>
    </row>
    <row r="148" spans="1:9" s="17" customFormat="1" ht="18.75" x14ac:dyDescent="0.25">
      <c r="A148" s="15">
        <f t="shared" si="5"/>
        <v>141</v>
      </c>
      <c r="B148" s="39" t="s">
        <v>186</v>
      </c>
      <c r="C148" s="39" t="s">
        <v>188</v>
      </c>
      <c r="D148" s="16" t="s">
        <v>265</v>
      </c>
      <c r="E148" s="64">
        <v>3150</v>
      </c>
      <c r="F148" s="45">
        <f t="shared" si="4"/>
        <v>3717</v>
      </c>
      <c r="G148" s="49"/>
      <c r="H148" s="50"/>
      <c r="I148" s="52"/>
    </row>
    <row r="149" spans="1:9" s="17" customFormat="1" ht="18.75" x14ac:dyDescent="0.25">
      <c r="A149" s="15">
        <f t="shared" si="5"/>
        <v>142</v>
      </c>
      <c r="B149" s="38" t="s">
        <v>189</v>
      </c>
      <c r="C149" s="39" t="s">
        <v>190</v>
      </c>
      <c r="D149" s="16" t="s">
        <v>265</v>
      </c>
      <c r="E149" s="64">
        <v>2550</v>
      </c>
      <c r="F149" s="45">
        <f t="shared" si="4"/>
        <v>3009</v>
      </c>
      <c r="G149" s="49"/>
      <c r="H149" s="50"/>
      <c r="I149" s="52"/>
    </row>
    <row r="150" spans="1:9" s="17" customFormat="1" ht="18.75" x14ac:dyDescent="0.25">
      <c r="A150" s="15">
        <f t="shared" si="5"/>
        <v>143</v>
      </c>
      <c r="B150" s="39" t="s">
        <v>191</v>
      </c>
      <c r="C150" s="39" t="s">
        <v>192</v>
      </c>
      <c r="D150" s="16" t="s">
        <v>265</v>
      </c>
      <c r="E150" s="64">
        <v>2600</v>
      </c>
      <c r="F150" s="45">
        <f t="shared" si="4"/>
        <v>3068</v>
      </c>
      <c r="G150" s="49"/>
      <c r="H150" s="50"/>
      <c r="I150" s="52"/>
    </row>
    <row r="151" spans="1:9" s="17" customFormat="1" ht="18.75" x14ac:dyDescent="0.25">
      <c r="A151" s="15">
        <f t="shared" si="5"/>
        <v>144</v>
      </c>
      <c r="B151" s="39" t="s">
        <v>193</v>
      </c>
      <c r="C151" s="39" t="s">
        <v>194</v>
      </c>
      <c r="D151" s="16" t="s">
        <v>265</v>
      </c>
      <c r="E151" s="64">
        <v>700</v>
      </c>
      <c r="F151" s="45">
        <f t="shared" si="4"/>
        <v>826</v>
      </c>
      <c r="G151" s="49"/>
      <c r="H151" s="50"/>
      <c r="I151" s="52"/>
    </row>
    <row r="152" spans="1:9" s="17" customFormat="1" ht="18.75" x14ac:dyDescent="0.25">
      <c r="A152" s="15">
        <f t="shared" si="5"/>
        <v>145</v>
      </c>
      <c r="B152" s="39" t="s">
        <v>193</v>
      </c>
      <c r="C152" s="39" t="s">
        <v>195</v>
      </c>
      <c r="D152" s="16" t="s">
        <v>265</v>
      </c>
      <c r="E152" s="64">
        <v>400</v>
      </c>
      <c r="F152" s="45">
        <f t="shared" si="4"/>
        <v>472</v>
      </c>
      <c r="G152" s="49"/>
      <c r="H152" s="50"/>
      <c r="I152" s="52"/>
    </row>
    <row r="153" spans="1:9" s="17" customFormat="1" ht="18.75" x14ac:dyDescent="0.25">
      <c r="A153" s="15">
        <f t="shared" si="5"/>
        <v>146</v>
      </c>
      <c r="B153" s="39" t="s">
        <v>193</v>
      </c>
      <c r="C153" s="39" t="s">
        <v>196</v>
      </c>
      <c r="D153" s="16" t="s">
        <v>265</v>
      </c>
      <c r="E153" s="64">
        <v>450</v>
      </c>
      <c r="F153" s="45">
        <f t="shared" si="4"/>
        <v>531</v>
      </c>
      <c r="G153" s="49"/>
      <c r="H153" s="50"/>
      <c r="I153" s="52"/>
    </row>
    <row r="154" spans="1:9" s="17" customFormat="1" ht="18.75" x14ac:dyDescent="0.25">
      <c r="A154" s="15">
        <f t="shared" si="5"/>
        <v>147</v>
      </c>
      <c r="B154" s="39" t="s">
        <v>197</v>
      </c>
      <c r="C154" s="39" t="s">
        <v>198</v>
      </c>
      <c r="D154" s="16" t="s">
        <v>265</v>
      </c>
      <c r="E154" s="64">
        <v>1100</v>
      </c>
      <c r="F154" s="45">
        <f t="shared" si="4"/>
        <v>1298</v>
      </c>
      <c r="G154" s="49"/>
      <c r="H154" s="50"/>
      <c r="I154" s="52"/>
    </row>
    <row r="155" spans="1:9" s="17" customFormat="1" ht="18.75" x14ac:dyDescent="0.25">
      <c r="A155" s="15">
        <f t="shared" si="5"/>
        <v>148</v>
      </c>
      <c r="B155" s="39" t="s">
        <v>199</v>
      </c>
      <c r="C155" s="39" t="s">
        <v>200</v>
      </c>
      <c r="D155" s="16" t="s">
        <v>265</v>
      </c>
      <c r="E155" s="64">
        <v>2350</v>
      </c>
      <c r="F155" s="45">
        <f t="shared" si="4"/>
        <v>2773</v>
      </c>
      <c r="G155" s="49"/>
      <c r="H155" s="50"/>
      <c r="I155" s="52"/>
    </row>
    <row r="156" spans="1:9" s="17" customFormat="1" ht="18.75" x14ac:dyDescent="0.25">
      <c r="A156" s="15">
        <f t="shared" si="5"/>
        <v>149</v>
      </c>
      <c r="B156" s="39" t="s">
        <v>201</v>
      </c>
      <c r="C156" s="39" t="s">
        <v>202</v>
      </c>
      <c r="D156" s="16" t="s">
        <v>265</v>
      </c>
      <c r="E156" s="64">
        <v>1200</v>
      </c>
      <c r="F156" s="45">
        <f t="shared" si="4"/>
        <v>1416</v>
      </c>
      <c r="G156" s="49"/>
      <c r="H156" s="50"/>
      <c r="I156" s="52"/>
    </row>
    <row r="157" spans="1:9" s="17" customFormat="1" ht="25.5" x14ac:dyDescent="0.25">
      <c r="A157" s="15">
        <f t="shared" si="5"/>
        <v>150</v>
      </c>
      <c r="B157" s="38" t="s">
        <v>203</v>
      </c>
      <c r="C157" s="39" t="s">
        <v>204</v>
      </c>
      <c r="D157" s="16" t="s">
        <v>265</v>
      </c>
      <c r="E157" s="64">
        <v>38000</v>
      </c>
      <c r="F157" s="45">
        <f t="shared" si="4"/>
        <v>44840</v>
      </c>
      <c r="G157" s="49"/>
      <c r="H157" s="50"/>
      <c r="I157" s="52"/>
    </row>
    <row r="158" spans="1:9" s="17" customFormat="1" ht="25.5" x14ac:dyDescent="0.25">
      <c r="A158" s="15">
        <f t="shared" si="5"/>
        <v>151</v>
      </c>
      <c r="B158" s="38" t="s">
        <v>205</v>
      </c>
      <c r="C158" s="39" t="s">
        <v>206</v>
      </c>
      <c r="D158" s="16" t="s">
        <v>265</v>
      </c>
      <c r="E158" s="64">
        <v>18850</v>
      </c>
      <c r="F158" s="45">
        <f t="shared" si="4"/>
        <v>22243</v>
      </c>
      <c r="G158" s="49"/>
      <c r="H158" s="50"/>
      <c r="I158" s="52"/>
    </row>
    <row r="159" spans="1:9" s="17" customFormat="1" ht="18.75" x14ac:dyDescent="0.25">
      <c r="A159" s="15">
        <f t="shared" si="5"/>
        <v>152</v>
      </c>
      <c r="B159" s="39" t="s">
        <v>207</v>
      </c>
      <c r="C159" s="39" t="s">
        <v>208</v>
      </c>
      <c r="D159" s="16" t="s">
        <v>265</v>
      </c>
      <c r="E159" s="64">
        <v>120</v>
      </c>
      <c r="F159" s="45">
        <f t="shared" si="4"/>
        <v>141.6</v>
      </c>
      <c r="G159" s="49"/>
      <c r="H159" s="50"/>
      <c r="I159" s="52"/>
    </row>
    <row r="160" spans="1:9" s="17" customFormat="1" ht="18.75" x14ac:dyDescent="0.25">
      <c r="A160" s="15">
        <f t="shared" si="5"/>
        <v>153</v>
      </c>
      <c r="B160" s="39" t="s">
        <v>209</v>
      </c>
      <c r="C160" s="39" t="s">
        <v>210</v>
      </c>
      <c r="D160" s="16" t="s">
        <v>265</v>
      </c>
      <c r="E160" s="64">
        <v>6300</v>
      </c>
      <c r="F160" s="45">
        <f t="shared" si="4"/>
        <v>7434</v>
      </c>
      <c r="G160" s="49"/>
      <c r="H160" s="50"/>
      <c r="I160" s="52"/>
    </row>
    <row r="161" spans="1:9" s="17" customFormat="1" ht="18.75" x14ac:dyDescent="0.25">
      <c r="A161" s="15">
        <f t="shared" si="5"/>
        <v>154</v>
      </c>
      <c r="B161" s="39" t="s">
        <v>211</v>
      </c>
      <c r="C161" s="39" t="s">
        <v>212</v>
      </c>
      <c r="D161" s="16" t="s">
        <v>265</v>
      </c>
      <c r="E161" s="64">
        <v>3900</v>
      </c>
      <c r="F161" s="45">
        <f t="shared" si="4"/>
        <v>4602</v>
      </c>
      <c r="G161" s="49"/>
      <c r="H161" s="50"/>
      <c r="I161" s="52"/>
    </row>
    <row r="162" spans="1:9" s="17" customFormat="1" ht="18.75" x14ac:dyDescent="0.25">
      <c r="A162" s="15">
        <f t="shared" si="5"/>
        <v>155</v>
      </c>
      <c r="B162" s="39" t="s">
        <v>213</v>
      </c>
      <c r="C162" s="39" t="s">
        <v>214</v>
      </c>
      <c r="D162" s="16" t="s">
        <v>265</v>
      </c>
      <c r="E162" s="64">
        <v>2100</v>
      </c>
      <c r="F162" s="45">
        <f t="shared" si="4"/>
        <v>2478</v>
      </c>
      <c r="G162" s="49"/>
      <c r="H162" s="50"/>
      <c r="I162" s="52"/>
    </row>
    <row r="163" spans="1:9" s="17" customFormat="1" ht="18.75" x14ac:dyDescent="0.25">
      <c r="A163" s="15">
        <f t="shared" si="5"/>
        <v>156</v>
      </c>
      <c r="B163" s="39" t="s">
        <v>215</v>
      </c>
      <c r="C163" s="39" t="s">
        <v>216</v>
      </c>
      <c r="D163" s="16" t="s">
        <v>265</v>
      </c>
      <c r="E163" s="64">
        <v>1050</v>
      </c>
      <c r="F163" s="45">
        <f t="shared" si="4"/>
        <v>1239</v>
      </c>
      <c r="G163" s="49"/>
      <c r="H163" s="50"/>
      <c r="I163" s="52"/>
    </row>
    <row r="164" spans="1:9" s="17" customFormat="1" ht="25.5" x14ac:dyDescent="0.25">
      <c r="A164" s="15">
        <f t="shared" si="5"/>
        <v>157</v>
      </c>
      <c r="B164" s="39" t="s">
        <v>217</v>
      </c>
      <c r="C164" s="39"/>
      <c r="D164" s="16" t="s">
        <v>265</v>
      </c>
      <c r="E164" s="64">
        <v>35</v>
      </c>
      <c r="F164" s="45">
        <f t="shared" si="4"/>
        <v>41.3</v>
      </c>
      <c r="G164" s="49"/>
      <c r="H164" s="50"/>
      <c r="I164" s="52"/>
    </row>
    <row r="165" spans="1:9" s="17" customFormat="1" ht="25.5" x14ac:dyDescent="0.25">
      <c r="A165" s="15">
        <f t="shared" si="5"/>
        <v>158</v>
      </c>
      <c r="B165" s="39" t="s">
        <v>218</v>
      </c>
      <c r="C165" s="39"/>
      <c r="D165" s="16" t="s">
        <v>265</v>
      </c>
      <c r="E165" s="64">
        <v>75</v>
      </c>
      <c r="F165" s="45">
        <f t="shared" si="4"/>
        <v>88.5</v>
      </c>
      <c r="G165" s="49"/>
      <c r="H165" s="50"/>
      <c r="I165" s="52"/>
    </row>
    <row r="166" spans="1:9" s="17" customFormat="1" ht="25.5" x14ac:dyDescent="0.25">
      <c r="A166" s="15">
        <f t="shared" si="5"/>
        <v>159</v>
      </c>
      <c r="B166" s="39" t="s">
        <v>219</v>
      </c>
      <c r="C166" s="39"/>
      <c r="D166" s="16" t="s">
        <v>265</v>
      </c>
      <c r="E166" s="64">
        <v>70</v>
      </c>
      <c r="F166" s="45">
        <f t="shared" si="4"/>
        <v>82.6</v>
      </c>
      <c r="G166" s="49"/>
      <c r="H166" s="50"/>
      <c r="I166" s="52"/>
    </row>
    <row r="167" spans="1:9" s="17" customFormat="1" ht="25.5" x14ac:dyDescent="0.25">
      <c r="A167" s="15">
        <f t="shared" si="5"/>
        <v>160</v>
      </c>
      <c r="B167" s="39" t="s">
        <v>220</v>
      </c>
      <c r="C167" s="39"/>
      <c r="D167" s="16" t="s">
        <v>265</v>
      </c>
      <c r="E167" s="64">
        <v>90</v>
      </c>
      <c r="F167" s="45">
        <f t="shared" si="4"/>
        <v>106.19999999999999</v>
      </c>
      <c r="G167" s="49"/>
      <c r="H167" s="50"/>
      <c r="I167" s="52"/>
    </row>
    <row r="168" spans="1:9" s="17" customFormat="1" ht="25.5" x14ac:dyDescent="0.25">
      <c r="A168" s="15">
        <f t="shared" si="5"/>
        <v>161</v>
      </c>
      <c r="B168" s="39" t="s">
        <v>221</v>
      </c>
      <c r="C168" s="39"/>
      <c r="D168" s="16" t="s">
        <v>265</v>
      </c>
      <c r="E168" s="64">
        <v>60</v>
      </c>
      <c r="F168" s="45">
        <f t="shared" si="4"/>
        <v>70.8</v>
      </c>
      <c r="G168" s="49"/>
      <c r="H168" s="50"/>
      <c r="I168" s="52"/>
    </row>
    <row r="169" spans="1:9" s="17" customFormat="1" ht="25.5" x14ac:dyDescent="0.25">
      <c r="A169" s="15">
        <f t="shared" si="5"/>
        <v>162</v>
      </c>
      <c r="B169" s="39" t="s">
        <v>222</v>
      </c>
      <c r="C169" s="39"/>
      <c r="D169" s="16" t="s">
        <v>265</v>
      </c>
      <c r="E169" s="64">
        <v>45</v>
      </c>
      <c r="F169" s="45">
        <f t="shared" si="4"/>
        <v>53.099999999999994</v>
      </c>
      <c r="G169" s="49"/>
      <c r="H169" s="50"/>
      <c r="I169" s="52"/>
    </row>
    <row r="170" spans="1:9" s="17" customFormat="1" ht="25.5" x14ac:dyDescent="0.25">
      <c r="A170" s="15">
        <f t="shared" si="5"/>
        <v>163</v>
      </c>
      <c r="B170" s="39" t="s">
        <v>223</v>
      </c>
      <c r="C170" s="39"/>
      <c r="D170" s="16" t="s">
        <v>265</v>
      </c>
      <c r="E170" s="64">
        <v>150</v>
      </c>
      <c r="F170" s="45">
        <f t="shared" si="4"/>
        <v>177</v>
      </c>
      <c r="G170" s="49"/>
      <c r="H170" s="50"/>
      <c r="I170" s="52"/>
    </row>
    <row r="171" spans="1:9" s="17" customFormat="1" ht="25.5" x14ac:dyDescent="0.25">
      <c r="A171" s="15">
        <f t="shared" si="5"/>
        <v>164</v>
      </c>
      <c r="B171" s="39" t="s">
        <v>224</v>
      </c>
      <c r="C171" s="39"/>
      <c r="D171" s="16" t="s">
        <v>265</v>
      </c>
      <c r="E171" s="64">
        <v>135</v>
      </c>
      <c r="F171" s="45">
        <f t="shared" si="4"/>
        <v>159.29999999999998</v>
      </c>
      <c r="G171" s="49"/>
      <c r="H171" s="50"/>
      <c r="I171" s="52"/>
    </row>
    <row r="172" spans="1:9" s="17" customFormat="1" ht="18.75" x14ac:dyDescent="0.25">
      <c r="A172" s="15">
        <f t="shared" si="5"/>
        <v>165</v>
      </c>
      <c r="B172" s="39" t="s">
        <v>225</v>
      </c>
      <c r="C172" s="39" t="s">
        <v>124</v>
      </c>
      <c r="D172" s="16" t="s">
        <v>265</v>
      </c>
      <c r="E172" s="64">
        <v>1600</v>
      </c>
      <c r="F172" s="45">
        <f t="shared" si="4"/>
        <v>1888</v>
      </c>
      <c r="G172" s="49"/>
      <c r="H172" s="50"/>
      <c r="I172" s="52"/>
    </row>
    <row r="173" spans="1:9" s="17" customFormat="1" ht="25.5" x14ac:dyDescent="0.25">
      <c r="A173" s="15">
        <f t="shared" si="5"/>
        <v>166</v>
      </c>
      <c r="B173" s="39" t="s">
        <v>226</v>
      </c>
      <c r="C173" s="39"/>
      <c r="D173" s="16" t="s">
        <v>265</v>
      </c>
      <c r="E173" s="64">
        <v>75</v>
      </c>
      <c r="F173" s="45">
        <f t="shared" si="4"/>
        <v>88.5</v>
      </c>
      <c r="G173" s="49"/>
      <c r="H173" s="50"/>
      <c r="I173" s="52"/>
    </row>
    <row r="174" spans="1:9" s="17" customFormat="1" ht="18.75" x14ac:dyDescent="0.25">
      <c r="A174" s="15">
        <f t="shared" si="5"/>
        <v>167</v>
      </c>
      <c r="B174" s="39" t="s">
        <v>227</v>
      </c>
      <c r="C174" s="39"/>
      <c r="D174" s="16" t="s">
        <v>265</v>
      </c>
      <c r="E174" s="64">
        <v>35</v>
      </c>
      <c r="F174" s="45">
        <f t="shared" si="4"/>
        <v>41.3</v>
      </c>
      <c r="G174" s="49"/>
      <c r="H174" s="50"/>
      <c r="I174" s="52"/>
    </row>
    <row r="175" spans="1:9" s="17" customFormat="1" ht="18.75" x14ac:dyDescent="0.25">
      <c r="A175" s="15">
        <f t="shared" si="5"/>
        <v>168</v>
      </c>
      <c r="B175" s="39" t="s">
        <v>228</v>
      </c>
      <c r="C175" s="39"/>
      <c r="D175" s="16" t="s">
        <v>265</v>
      </c>
      <c r="E175" s="64">
        <v>75</v>
      </c>
      <c r="F175" s="45">
        <f t="shared" si="4"/>
        <v>88.5</v>
      </c>
      <c r="G175" s="49"/>
      <c r="H175" s="50"/>
      <c r="I175" s="52"/>
    </row>
    <row r="176" spans="1:9" s="17" customFormat="1" ht="18.75" x14ac:dyDescent="0.25">
      <c r="A176" s="15">
        <f t="shared" si="5"/>
        <v>169</v>
      </c>
      <c r="B176" s="39" t="s">
        <v>229</v>
      </c>
      <c r="C176" s="39"/>
      <c r="D176" s="16" t="s">
        <v>265</v>
      </c>
      <c r="E176" s="64">
        <v>75</v>
      </c>
      <c r="F176" s="45">
        <f t="shared" si="4"/>
        <v>88.5</v>
      </c>
      <c r="G176" s="49"/>
      <c r="H176" s="50"/>
      <c r="I176" s="52"/>
    </row>
    <row r="177" spans="1:11" s="17" customFormat="1" ht="18.75" x14ac:dyDescent="0.25">
      <c r="A177" s="15">
        <f t="shared" si="5"/>
        <v>170</v>
      </c>
      <c r="B177" s="39" t="s">
        <v>230</v>
      </c>
      <c r="C177" s="39"/>
      <c r="D177" s="16" t="s">
        <v>265</v>
      </c>
      <c r="E177" s="64">
        <v>90</v>
      </c>
      <c r="F177" s="45">
        <f t="shared" si="4"/>
        <v>106.19999999999999</v>
      </c>
      <c r="G177" s="49"/>
      <c r="H177" s="50"/>
      <c r="I177" s="52"/>
    </row>
    <row r="178" spans="1:11" s="17" customFormat="1" ht="25.5" x14ac:dyDescent="0.25">
      <c r="A178" s="15">
        <f t="shared" si="5"/>
        <v>171</v>
      </c>
      <c r="B178" s="39" t="s">
        <v>231</v>
      </c>
      <c r="C178" s="39" t="s">
        <v>232</v>
      </c>
      <c r="D178" s="16" t="s">
        <v>265</v>
      </c>
      <c r="E178" s="64">
        <v>4100</v>
      </c>
      <c r="F178" s="45">
        <f t="shared" si="4"/>
        <v>4838</v>
      </c>
      <c r="G178" s="49"/>
      <c r="H178" s="50"/>
      <c r="I178" s="52"/>
    </row>
    <row r="179" spans="1:11" s="17" customFormat="1" ht="18.75" x14ac:dyDescent="0.25">
      <c r="A179" s="15">
        <f t="shared" si="5"/>
        <v>172</v>
      </c>
      <c r="B179" s="39" t="s">
        <v>233</v>
      </c>
      <c r="C179" s="39" t="s">
        <v>234</v>
      </c>
      <c r="D179" s="16" t="s">
        <v>265</v>
      </c>
      <c r="E179" s="64">
        <v>450</v>
      </c>
      <c r="F179" s="45">
        <f t="shared" si="4"/>
        <v>531</v>
      </c>
      <c r="G179" s="49"/>
      <c r="H179" s="50"/>
      <c r="I179" s="52"/>
    </row>
    <row r="180" spans="1:11" s="17" customFormat="1" ht="18.75" x14ac:dyDescent="0.25">
      <c r="A180" s="15">
        <f t="shared" si="5"/>
        <v>173</v>
      </c>
      <c r="B180" s="39" t="s">
        <v>233</v>
      </c>
      <c r="C180" s="39" t="s">
        <v>235</v>
      </c>
      <c r="D180" s="16" t="s">
        <v>265</v>
      </c>
      <c r="E180" s="64">
        <v>350</v>
      </c>
      <c r="F180" s="45">
        <f t="shared" si="4"/>
        <v>413</v>
      </c>
      <c r="G180" s="49"/>
      <c r="H180" s="50"/>
      <c r="I180" s="52"/>
    </row>
    <row r="181" spans="1:11" s="17" customFormat="1" ht="18.75" x14ac:dyDescent="0.25">
      <c r="A181" s="15">
        <f t="shared" si="5"/>
        <v>174</v>
      </c>
      <c r="B181" s="38" t="s">
        <v>233</v>
      </c>
      <c r="C181" s="39" t="s">
        <v>236</v>
      </c>
      <c r="D181" s="16" t="s">
        <v>265</v>
      </c>
      <c r="E181" s="64">
        <v>90</v>
      </c>
      <c r="F181" s="45">
        <f t="shared" si="4"/>
        <v>106.19999999999999</v>
      </c>
      <c r="G181" s="49"/>
      <c r="H181" s="50"/>
      <c r="I181" s="52"/>
    </row>
    <row r="182" spans="1:11" s="17" customFormat="1" ht="18.75" x14ac:dyDescent="0.25">
      <c r="A182" s="15">
        <f t="shared" si="5"/>
        <v>175</v>
      </c>
      <c r="B182" s="38" t="s">
        <v>237</v>
      </c>
      <c r="C182" s="39" t="s">
        <v>238</v>
      </c>
      <c r="D182" s="16" t="s">
        <v>265</v>
      </c>
      <c r="E182" s="64">
        <v>300</v>
      </c>
      <c r="F182" s="45">
        <f t="shared" si="4"/>
        <v>354</v>
      </c>
      <c r="G182" s="49"/>
      <c r="H182" s="50"/>
      <c r="I182" s="52"/>
    </row>
    <row r="183" spans="1:11" s="17" customFormat="1" ht="18.75" x14ac:dyDescent="0.25">
      <c r="A183" s="15">
        <f t="shared" si="5"/>
        <v>176</v>
      </c>
      <c r="B183" s="38" t="s">
        <v>239</v>
      </c>
      <c r="C183" s="39" t="s">
        <v>240</v>
      </c>
      <c r="D183" s="16" t="s">
        <v>265</v>
      </c>
      <c r="E183" s="64">
        <v>3250</v>
      </c>
      <c r="F183" s="45">
        <f t="shared" si="4"/>
        <v>3835</v>
      </c>
      <c r="G183" s="49"/>
      <c r="H183" s="50"/>
      <c r="I183" s="52"/>
    </row>
    <row r="184" spans="1:11" s="17" customFormat="1" ht="18.75" x14ac:dyDescent="0.25">
      <c r="A184" s="15">
        <f t="shared" si="5"/>
        <v>177</v>
      </c>
      <c r="B184" s="38" t="s">
        <v>241</v>
      </c>
      <c r="C184" s="39" t="s">
        <v>242</v>
      </c>
      <c r="D184" s="16" t="s">
        <v>265</v>
      </c>
      <c r="E184" s="64">
        <v>14300</v>
      </c>
      <c r="F184" s="45">
        <f t="shared" si="4"/>
        <v>16874</v>
      </c>
      <c r="G184" s="49"/>
      <c r="H184" s="50"/>
      <c r="I184" s="52"/>
    </row>
    <row r="185" spans="1:11" s="17" customFormat="1" ht="25.5" x14ac:dyDescent="0.25">
      <c r="A185" s="15">
        <f t="shared" si="5"/>
        <v>178</v>
      </c>
      <c r="B185" s="39" t="s">
        <v>243</v>
      </c>
      <c r="C185" s="39" t="s">
        <v>244</v>
      </c>
      <c r="D185" s="16" t="s">
        <v>265</v>
      </c>
      <c r="E185" s="64">
        <v>3900</v>
      </c>
      <c r="F185" s="45">
        <f t="shared" si="4"/>
        <v>4602</v>
      </c>
      <c r="G185" s="49"/>
      <c r="H185" s="50"/>
      <c r="I185" s="52"/>
    </row>
    <row r="186" spans="1:11" s="17" customFormat="1" ht="25.5" x14ac:dyDescent="0.25">
      <c r="A186" s="15">
        <f t="shared" si="5"/>
        <v>179</v>
      </c>
      <c r="B186" s="38" t="s">
        <v>245</v>
      </c>
      <c r="C186" s="39" t="s">
        <v>244</v>
      </c>
      <c r="D186" s="16" t="s">
        <v>265</v>
      </c>
      <c r="E186" s="64">
        <v>3800</v>
      </c>
      <c r="F186" s="45">
        <f t="shared" si="4"/>
        <v>4484</v>
      </c>
      <c r="G186" s="49"/>
      <c r="H186" s="50"/>
      <c r="I186" s="52"/>
    </row>
    <row r="187" spans="1:11" s="17" customFormat="1" ht="18.75" x14ac:dyDescent="0.25">
      <c r="A187" s="15">
        <f t="shared" si="5"/>
        <v>180</v>
      </c>
      <c r="B187" s="38" t="s">
        <v>246</v>
      </c>
      <c r="C187" s="39" t="s">
        <v>247</v>
      </c>
      <c r="D187" s="16" t="s">
        <v>265</v>
      </c>
      <c r="E187" s="64">
        <v>1250</v>
      </c>
      <c r="F187" s="45">
        <f t="shared" si="4"/>
        <v>1475</v>
      </c>
      <c r="G187" s="49"/>
      <c r="H187" s="50"/>
      <c r="I187" s="52"/>
    </row>
    <row r="188" spans="1:11" s="17" customFormat="1" ht="18.75" x14ac:dyDescent="0.25">
      <c r="A188" s="15">
        <f t="shared" si="5"/>
        <v>181</v>
      </c>
      <c r="B188" s="38" t="s">
        <v>248</v>
      </c>
      <c r="C188" s="39"/>
      <c r="D188" s="16" t="s">
        <v>265</v>
      </c>
      <c r="E188" s="64">
        <v>800</v>
      </c>
      <c r="F188" s="45">
        <f t="shared" si="4"/>
        <v>944</v>
      </c>
      <c r="G188" s="49"/>
      <c r="H188" s="50"/>
      <c r="I188" s="52"/>
    </row>
    <row r="189" spans="1:11" s="17" customFormat="1" ht="18.75" x14ac:dyDescent="0.25">
      <c r="A189" s="15">
        <f t="shared" si="5"/>
        <v>182</v>
      </c>
      <c r="B189" s="39" t="s">
        <v>249</v>
      </c>
      <c r="C189" s="39" t="s">
        <v>250</v>
      </c>
      <c r="D189" s="16" t="s">
        <v>265</v>
      </c>
      <c r="E189" s="64">
        <v>910</v>
      </c>
      <c r="F189" s="45">
        <f t="shared" si="4"/>
        <v>1073.8</v>
      </c>
      <c r="G189" s="49"/>
      <c r="H189" s="50"/>
      <c r="I189" s="52"/>
    </row>
    <row r="190" spans="1:11" s="17" customFormat="1" ht="18.75" x14ac:dyDescent="0.2">
      <c r="A190" s="15">
        <f t="shared" si="5"/>
        <v>183</v>
      </c>
      <c r="B190" s="42" t="s">
        <v>251</v>
      </c>
      <c r="C190" s="39" t="s">
        <v>252</v>
      </c>
      <c r="D190" s="16" t="s">
        <v>265</v>
      </c>
      <c r="E190" s="67">
        <v>2600</v>
      </c>
      <c r="F190" s="45">
        <f t="shared" si="4"/>
        <v>3068</v>
      </c>
      <c r="G190" s="49"/>
      <c r="H190" s="50"/>
      <c r="I190" s="52"/>
    </row>
    <row r="191" spans="1:11" s="17" customFormat="1" ht="18.75" x14ac:dyDescent="0.2">
      <c r="A191" s="15">
        <f t="shared" si="5"/>
        <v>184</v>
      </c>
      <c r="B191" s="42" t="s">
        <v>253</v>
      </c>
      <c r="C191" s="39" t="s">
        <v>254</v>
      </c>
      <c r="D191" s="16" t="s">
        <v>265</v>
      </c>
      <c r="E191" s="67">
        <v>2600</v>
      </c>
      <c r="F191" s="45">
        <f t="shared" si="4"/>
        <v>3068</v>
      </c>
      <c r="G191" s="49"/>
      <c r="H191" s="50"/>
      <c r="I191" s="52"/>
      <c r="K191" s="99"/>
    </row>
    <row r="192" spans="1:11" s="17" customFormat="1" ht="18.75" x14ac:dyDescent="0.2">
      <c r="A192" s="15">
        <f t="shared" si="5"/>
        <v>185</v>
      </c>
      <c r="B192" s="42" t="s">
        <v>255</v>
      </c>
      <c r="C192" s="39" t="s">
        <v>256</v>
      </c>
      <c r="D192" s="16" t="s">
        <v>265</v>
      </c>
      <c r="E192" s="67">
        <v>910</v>
      </c>
      <c r="F192" s="45">
        <f t="shared" si="4"/>
        <v>1073.8</v>
      </c>
      <c r="G192" s="49"/>
      <c r="H192" s="50"/>
      <c r="I192" s="52"/>
    </row>
    <row r="193" spans="1:9" s="17" customFormat="1" ht="25.5" x14ac:dyDescent="0.25">
      <c r="A193" s="15">
        <f t="shared" si="5"/>
        <v>186</v>
      </c>
      <c r="B193" s="43" t="s">
        <v>255</v>
      </c>
      <c r="C193" s="44" t="s">
        <v>257</v>
      </c>
      <c r="D193" s="16" t="s">
        <v>265</v>
      </c>
      <c r="E193" s="64">
        <v>650</v>
      </c>
      <c r="F193" s="45">
        <f t="shared" si="4"/>
        <v>767</v>
      </c>
      <c r="G193" s="49"/>
      <c r="H193" s="50"/>
      <c r="I193" s="52"/>
    </row>
    <row r="194" spans="1:9" s="17" customFormat="1" ht="18.75" x14ac:dyDescent="0.25">
      <c r="A194" s="15">
        <f t="shared" si="5"/>
        <v>187</v>
      </c>
      <c r="B194" s="43" t="s">
        <v>258</v>
      </c>
      <c r="C194" s="44" t="s">
        <v>259</v>
      </c>
      <c r="D194" s="16" t="s">
        <v>265</v>
      </c>
      <c r="E194" s="64">
        <v>850</v>
      </c>
      <c r="F194" s="45">
        <f t="shared" si="4"/>
        <v>1003</v>
      </c>
      <c r="G194" s="49"/>
      <c r="H194" s="50"/>
      <c r="I194" s="52"/>
    </row>
    <row r="195" spans="1:9" s="17" customFormat="1" ht="18.75" x14ac:dyDescent="0.25">
      <c r="A195" s="47"/>
      <c r="B195" s="48"/>
      <c r="C195" s="48"/>
      <c r="D195" s="48"/>
      <c r="E195" s="18"/>
      <c r="F195" s="19"/>
      <c r="G195" s="49"/>
      <c r="H195" s="50"/>
      <c r="I195" s="52"/>
    </row>
    <row r="196" spans="1:9" s="17" customFormat="1" ht="18.75" customHeight="1" thickBot="1" x14ac:dyDescent="0.3">
      <c r="A196" s="58"/>
      <c r="B196" s="59"/>
      <c r="C196" s="59"/>
      <c r="D196" s="59"/>
      <c r="E196" s="60"/>
      <c r="F196" s="20"/>
      <c r="G196" s="61"/>
      <c r="H196" s="62"/>
      <c r="I196" s="63"/>
    </row>
    <row r="197" spans="1:9" s="21" customFormat="1" ht="15.75" customHeight="1" x14ac:dyDescent="0.2">
      <c r="A197" s="71" t="s">
        <v>273</v>
      </c>
      <c r="B197" s="72"/>
      <c r="C197" s="72"/>
      <c r="D197" s="72"/>
      <c r="E197" s="72"/>
      <c r="F197" s="72"/>
      <c r="G197" s="72"/>
      <c r="H197" s="72"/>
      <c r="I197" s="73"/>
    </row>
    <row r="198" spans="1:9" s="33" customFormat="1" ht="33.75" customHeight="1" x14ac:dyDescent="0.25">
      <c r="A198" s="74" t="s">
        <v>274</v>
      </c>
      <c r="B198" s="75"/>
      <c r="C198" s="75"/>
      <c r="D198" s="75"/>
      <c r="E198" s="75"/>
      <c r="F198" s="75"/>
      <c r="G198" s="75"/>
      <c r="H198" s="75"/>
      <c r="I198" s="76"/>
    </row>
    <row r="199" spans="1:9" s="33" customFormat="1" ht="15.75" customHeight="1" x14ac:dyDescent="0.25">
      <c r="A199" s="77" t="s">
        <v>277</v>
      </c>
      <c r="B199" s="77"/>
      <c r="C199" s="77"/>
      <c r="D199" s="77"/>
      <c r="E199" s="77"/>
      <c r="F199" s="77"/>
      <c r="G199" s="77"/>
      <c r="H199" s="77"/>
      <c r="I199" s="78"/>
    </row>
    <row r="200" spans="1:9" s="33" customFormat="1" ht="32.25" customHeight="1" x14ac:dyDescent="0.25">
      <c r="A200" s="79" t="s">
        <v>275</v>
      </c>
      <c r="B200" s="80"/>
      <c r="C200" s="81" t="s">
        <v>276</v>
      </c>
      <c r="D200" s="82"/>
      <c r="E200" s="82"/>
      <c r="F200" s="82"/>
      <c r="G200" s="82"/>
      <c r="H200" s="82"/>
      <c r="I200" s="83"/>
    </row>
    <row r="201" spans="1:9" s="33" customFormat="1" ht="48" customHeight="1" x14ac:dyDescent="0.25">
      <c r="A201" s="79" t="s">
        <v>278</v>
      </c>
      <c r="B201" s="80"/>
      <c r="C201" s="81" t="s">
        <v>279</v>
      </c>
      <c r="D201" s="82"/>
      <c r="E201" s="82"/>
      <c r="F201" s="82"/>
      <c r="G201" s="82"/>
      <c r="H201" s="82"/>
      <c r="I201" s="83"/>
    </row>
    <row r="202" spans="1:9" s="21" customFormat="1" ht="15.75" customHeight="1" x14ac:dyDescent="0.2">
      <c r="A202" s="74" t="s">
        <v>266</v>
      </c>
      <c r="B202" s="75"/>
      <c r="C202" s="75"/>
      <c r="D202" s="75"/>
      <c r="E202" s="75"/>
      <c r="F202" s="75"/>
      <c r="G202" s="75"/>
      <c r="H202" s="75"/>
      <c r="I202" s="76"/>
    </row>
    <row r="203" spans="1:9" s="22" customFormat="1" ht="38.25" customHeight="1" x14ac:dyDescent="0.25">
      <c r="A203" s="90" t="s">
        <v>1</v>
      </c>
      <c r="B203" s="91"/>
      <c r="C203" s="84" t="s">
        <v>2</v>
      </c>
      <c r="D203" s="84"/>
      <c r="E203" s="84"/>
      <c r="F203" s="84"/>
      <c r="G203" s="84"/>
      <c r="H203" s="84"/>
      <c r="I203" s="85"/>
    </row>
    <row r="204" spans="1:9" ht="16.5" customHeight="1" thickBot="1" x14ac:dyDescent="0.25">
      <c r="A204" s="88" t="s">
        <v>3</v>
      </c>
      <c r="B204" s="89"/>
      <c r="C204" s="86" t="s">
        <v>4</v>
      </c>
      <c r="D204" s="86"/>
      <c r="E204" s="86"/>
      <c r="F204" s="86"/>
      <c r="G204" s="86"/>
      <c r="H204" s="86"/>
      <c r="I204" s="87"/>
    </row>
    <row r="208" spans="1:9" ht="15.75" x14ac:dyDescent="0.25">
      <c r="B208" s="26"/>
      <c r="C208" s="26"/>
      <c r="D208" s="26"/>
      <c r="E208" s="26"/>
    </row>
    <row r="209" spans="2:5" ht="15.75" x14ac:dyDescent="0.25">
      <c r="B209" s="26"/>
      <c r="C209" s="26"/>
      <c r="D209" s="26"/>
      <c r="E209" s="26"/>
    </row>
    <row r="210" spans="2:5" ht="15.75" x14ac:dyDescent="0.25">
      <c r="B210" s="26"/>
      <c r="C210" s="26"/>
      <c r="D210" s="26"/>
      <c r="E210" s="26"/>
    </row>
    <row r="211" spans="2:5" ht="15.75" x14ac:dyDescent="0.25">
      <c r="B211" s="26"/>
      <c r="C211" s="26"/>
      <c r="D211" s="26"/>
      <c r="E211" s="26"/>
    </row>
    <row r="213" spans="2:5" ht="15.75" x14ac:dyDescent="0.25">
      <c r="B213" s="29"/>
      <c r="C213" s="30"/>
    </row>
    <row r="214" spans="2:5" ht="15.75" x14ac:dyDescent="0.25">
      <c r="B214" s="29"/>
      <c r="C214" s="30"/>
    </row>
    <row r="215" spans="2:5" ht="15.75" x14ac:dyDescent="0.25">
      <c r="B215" s="29"/>
      <c r="C215" s="30"/>
    </row>
    <row r="216" spans="2:5" ht="15.75" x14ac:dyDescent="0.25">
      <c r="B216" s="29"/>
      <c r="C216" s="30"/>
    </row>
  </sheetData>
  <mergeCells count="21">
    <mergeCell ref="C203:I203"/>
    <mergeCell ref="C204:I204"/>
    <mergeCell ref="A204:B204"/>
    <mergeCell ref="A203:B203"/>
    <mergeCell ref="B3:F3"/>
    <mergeCell ref="A5:A6"/>
    <mergeCell ref="B5:B6"/>
    <mergeCell ref="C5:C6"/>
    <mergeCell ref="D5:D6"/>
    <mergeCell ref="E5:E6"/>
    <mergeCell ref="F5:F6"/>
    <mergeCell ref="A201:B201"/>
    <mergeCell ref="C201:I201"/>
    <mergeCell ref="I5:I6"/>
    <mergeCell ref="G5:H5"/>
    <mergeCell ref="A197:I197"/>
    <mergeCell ref="A198:I198"/>
    <mergeCell ref="A202:I202"/>
    <mergeCell ref="A199:I199"/>
    <mergeCell ref="A200:B200"/>
    <mergeCell ref="C200:I200"/>
  </mergeCells>
  <pageMargins left="0.7" right="0.7" top="0.75" bottom="0.75" header="0.3" footer="0.3"/>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BIS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Фаттахов Фанис Винерович</dc:creator>
  <cp:lastModifiedBy>Фаррахова Эльвера Римовна</cp:lastModifiedBy>
  <cp:lastPrinted>2017-02-27T04:26:13Z</cp:lastPrinted>
  <dcterms:created xsi:type="dcterms:W3CDTF">2016-11-18T10:16:40Z</dcterms:created>
  <dcterms:modified xsi:type="dcterms:W3CDTF">2017-02-27T04:36:53Z</dcterms:modified>
</cp:coreProperties>
</file>